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saa\Desktop\"/>
    </mc:Choice>
  </mc:AlternateContent>
  <xr:revisionPtr revIDLastSave="0" documentId="13_ncr:1_{7FE0730A-86D4-4D41-8AF1-E12DF37D26CF}" xr6:coauthVersionLast="47" xr6:coauthVersionMax="47" xr10:uidLastSave="{00000000-0000-0000-0000-000000000000}"/>
  <bookViews>
    <workbookView xWindow="-120" yWindow="-120" windowWidth="29040" windowHeight="15840" tabRatio="747" activeTab="3" xr2:uid="{1834DBB5-E78D-4426-82C8-E115B3A41EBD}"/>
  </bookViews>
  <sheets>
    <sheet name="Standard Rate Calculations" sheetId="2" r:id="rId1"/>
    <sheet name="Weekly Accrual Template" sheetId="3" r:id="rId2"/>
    <sheet name="Bi-Weekly Accrual Template" sheetId="1" r:id="rId3"/>
    <sheet name="Semi-Monthly Accrual Template" sheetId="4" r:id="rId4"/>
    <sheet name="Usability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 l="1"/>
  <c r="B16" i="2"/>
  <c r="B17" i="2"/>
  <c r="B14" i="2"/>
  <c r="H31" i="4"/>
  <c r="I31" i="4" s="1"/>
  <c r="J31" i="4" s="1"/>
  <c r="K31" i="4" s="1"/>
  <c r="G31" i="4"/>
  <c r="I30" i="4"/>
  <c r="J30" i="4" s="1"/>
  <c r="K30" i="4" s="1"/>
  <c r="H30" i="4"/>
  <c r="G30" i="4"/>
  <c r="J29" i="4"/>
  <c r="K29" i="4" s="1"/>
  <c r="I29" i="4"/>
  <c r="H29" i="4"/>
  <c r="G29" i="4"/>
  <c r="K28" i="4"/>
  <c r="J28" i="4"/>
  <c r="I28" i="4"/>
  <c r="H28" i="4"/>
  <c r="G28" i="4"/>
  <c r="H27" i="4"/>
  <c r="I27" i="4" s="1"/>
  <c r="J27" i="4" s="1"/>
  <c r="K27" i="4" s="1"/>
  <c r="G27" i="4"/>
  <c r="I25" i="4"/>
  <c r="J25" i="4" s="1"/>
  <c r="K25" i="4" s="1"/>
  <c r="H25" i="4"/>
  <c r="G25" i="4"/>
  <c r="J24" i="4"/>
  <c r="K24" i="4" s="1"/>
  <c r="I24" i="4"/>
  <c r="H24" i="4"/>
  <c r="G24" i="4"/>
  <c r="K23" i="4"/>
  <c r="J23" i="4"/>
  <c r="I23" i="4"/>
  <c r="H23" i="4"/>
  <c r="G23" i="4"/>
  <c r="H22" i="4"/>
  <c r="I22" i="4" s="1"/>
  <c r="J22" i="4" s="1"/>
  <c r="K22" i="4" s="1"/>
  <c r="G22" i="4"/>
  <c r="I21" i="4"/>
  <c r="J21" i="4" s="1"/>
  <c r="K21" i="4" s="1"/>
  <c r="H21" i="4"/>
  <c r="G21" i="4"/>
  <c r="H19" i="4"/>
  <c r="I19" i="4" s="1"/>
  <c r="J19" i="4" s="1"/>
  <c r="K19" i="4" s="1"/>
  <c r="G19" i="4"/>
  <c r="K18" i="4"/>
  <c r="J18" i="4"/>
  <c r="I18" i="4"/>
  <c r="H18" i="4"/>
  <c r="G18" i="4"/>
  <c r="H17" i="4"/>
  <c r="I17" i="4" s="1"/>
  <c r="J17" i="4" s="1"/>
  <c r="K17" i="4" s="1"/>
  <c r="G17" i="4"/>
  <c r="I16" i="4"/>
  <c r="J16" i="4" s="1"/>
  <c r="K16" i="4" s="1"/>
  <c r="H16" i="4"/>
  <c r="G16" i="4"/>
  <c r="H15" i="4"/>
  <c r="I15" i="4" s="1"/>
  <c r="J15" i="4" s="1"/>
  <c r="K15" i="4" s="1"/>
  <c r="G15" i="4"/>
  <c r="I13" i="4"/>
  <c r="J13" i="4" s="1"/>
  <c r="K13" i="4" s="1"/>
  <c r="H13" i="4"/>
  <c r="G13" i="4"/>
  <c r="H12" i="4"/>
  <c r="I12" i="4" s="1"/>
  <c r="J12" i="4" s="1"/>
  <c r="K12" i="4" s="1"/>
  <c r="G12" i="4"/>
  <c r="I11" i="4"/>
  <c r="J11" i="4" s="1"/>
  <c r="K11" i="4" s="1"/>
  <c r="H11" i="4"/>
  <c r="G11" i="4"/>
  <c r="H10" i="4"/>
  <c r="I10" i="4" s="1"/>
  <c r="J10" i="4" s="1"/>
  <c r="K10" i="4" s="1"/>
  <c r="G10" i="4"/>
  <c r="I9" i="4"/>
  <c r="J9" i="4" s="1"/>
  <c r="K9" i="4" s="1"/>
  <c r="H9" i="4"/>
  <c r="G9" i="4"/>
  <c r="H7" i="4"/>
  <c r="I7" i="4" s="1"/>
  <c r="J7" i="4" s="1"/>
  <c r="K7" i="4" s="1"/>
  <c r="G7" i="4"/>
  <c r="I6" i="4"/>
  <c r="J6" i="4" s="1"/>
  <c r="K6" i="4" s="1"/>
  <c r="H6" i="4"/>
  <c r="G6" i="4"/>
  <c r="H5" i="4"/>
  <c r="I5" i="4" s="1"/>
  <c r="J5" i="4" s="1"/>
  <c r="K5" i="4" s="1"/>
  <c r="G5" i="4"/>
  <c r="H4" i="4"/>
  <c r="I4" i="4" s="1"/>
  <c r="J4" i="4" s="1"/>
  <c r="K4" i="4" s="1"/>
  <c r="G4" i="4"/>
  <c r="H3" i="4"/>
  <c r="I3" i="4" s="1"/>
  <c r="J3" i="4" s="1"/>
  <c r="K3" i="4" s="1"/>
  <c r="G3" i="4"/>
  <c r="I31" i="1"/>
  <c r="J31" i="1" s="1"/>
  <c r="K31" i="1" s="1"/>
  <c r="I30" i="1"/>
  <c r="J30" i="1" s="1"/>
  <c r="K30" i="1" s="1"/>
  <c r="J29" i="1"/>
  <c r="K29" i="1" s="1"/>
  <c r="I29" i="1"/>
  <c r="I28" i="1"/>
  <c r="J28" i="1" s="1"/>
  <c r="K28" i="1" s="1"/>
  <c r="J27" i="1"/>
  <c r="K27" i="1" s="1"/>
  <c r="I27" i="1"/>
  <c r="I25" i="1"/>
  <c r="J25" i="1" s="1"/>
  <c r="K25" i="1" s="1"/>
  <c r="I24" i="1"/>
  <c r="J24" i="1" s="1"/>
  <c r="K24" i="1" s="1"/>
  <c r="J23" i="1"/>
  <c r="K23" i="1" s="1"/>
  <c r="I23" i="1"/>
  <c r="I22" i="1"/>
  <c r="J22" i="1" s="1"/>
  <c r="K22" i="1" s="1"/>
  <c r="J21" i="1"/>
  <c r="K21" i="1" s="1"/>
  <c r="I21" i="1"/>
  <c r="I19" i="1"/>
  <c r="J19" i="1" s="1"/>
  <c r="K19" i="1" s="1"/>
  <c r="I18" i="1"/>
  <c r="J18" i="1" s="1"/>
  <c r="K18" i="1" s="1"/>
  <c r="J17" i="1"/>
  <c r="K17" i="1" s="1"/>
  <c r="I17" i="1"/>
  <c r="I16" i="1"/>
  <c r="J16" i="1" s="1"/>
  <c r="K16" i="1" s="1"/>
  <c r="J15" i="1"/>
  <c r="K15" i="1" s="1"/>
  <c r="I15" i="1"/>
  <c r="I13" i="1"/>
  <c r="J13" i="1" s="1"/>
  <c r="K13" i="1" s="1"/>
  <c r="J12" i="1"/>
  <c r="K12" i="1" s="1"/>
  <c r="I12" i="1"/>
  <c r="I11" i="1"/>
  <c r="J11" i="1" s="1"/>
  <c r="K11" i="1" s="1"/>
  <c r="I10" i="1"/>
  <c r="J10" i="1" s="1"/>
  <c r="K10" i="1" s="1"/>
  <c r="I9" i="1"/>
  <c r="J9" i="1" s="1"/>
  <c r="K9" i="1" s="1"/>
  <c r="I31" i="3"/>
  <c r="J31" i="3" s="1"/>
  <c r="K31" i="3" s="1"/>
  <c r="I30" i="3"/>
  <c r="J30" i="3" s="1"/>
  <c r="K30" i="3" s="1"/>
  <c r="I29" i="3"/>
  <c r="J29" i="3" s="1"/>
  <c r="K29" i="3" s="1"/>
  <c r="I28" i="3"/>
  <c r="J28" i="3" s="1"/>
  <c r="K28" i="3" s="1"/>
  <c r="I27" i="3"/>
  <c r="J27" i="3" s="1"/>
  <c r="K27" i="3" s="1"/>
  <c r="I25" i="3"/>
  <c r="J25" i="3" s="1"/>
  <c r="K25" i="3" s="1"/>
  <c r="I24" i="3"/>
  <c r="J24" i="3" s="1"/>
  <c r="K24" i="3" s="1"/>
  <c r="I23" i="3"/>
  <c r="J23" i="3" s="1"/>
  <c r="K23" i="3" s="1"/>
  <c r="I22" i="3"/>
  <c r="J22" i="3" s="1"/>
  <c r="K22" i="3" s="1"/>
  <c r="I21" i="3"/>
  <c r="J21" i="3" s="1"/>
  <c r="K21" i="3" s="1"/>
  <c r="I19" i="3"/>
  <c r="J19" i="3" s="1"/>
  <c r="K19" i="3" s="1"/>
  <c r="I18" i="3"/>
  <c r="J18" i="3" s="1"/>
  <c r="K18" i="3" s="1"/>
  <c r="I17" i="3"/>
  <c r="J17" i="3" s="1"/>
  <c r="K17" i="3" s="1"/>
  <c r="I16" i="3"/>
  <c r="J16" i="3" s="1"/>
  <c r="K16" i="3" s="1"/>
  <c r="I15" i="3"/>
  <c r="J15" i="3" s="1"/>
  <c r="K15" i="3" s="1"/>
  <c r="I13" i="3"/>
  <c r="J13" i="3" s="1"/>
  <c r="K13" i="3" s="1"/>
  <c r="I12" i="3"/>
  <c r="J12" i="3" s="1"/>
  <c r="K12" i="3" s="1"/>
  <c r="I11" i="3"/>
  <c r="J11" i="3" s="1"/>
  <c r="K11" i="3" s="1"/>
  <c r="I10" i="3"/>
  <c r="J10" i="3" s="1"/>
  <c r="K10" i="3" s="1"/>
  <c r="I9" i="3"/>
  <c r="J9" i="3" s="1"/>
  <c r="K9" i="3" s="1"/>
  <c r="H31" i="3"/>
  <c r="G31" i="3"/>
  <c r="H30" i="3"/>
  <c r="G30" i="3"/>
  <c r="H29" i="3"/>
  <c r="G29" i="3"/>
  <c r="H28" i="3"/>
  <c r="G28" i="3"/>
  <c r="H27" i="3"/>
  <c r="G27" i="3"/>
  <c r="H25" i="3"/>
  <c r="G25" i="3"/>
  <c r="H24" i="3"/>
  <c r="G24" i="3"/>
  <c r="H23" i="3"/>
  <c r="G23" i="3"/>
  <c r="H22" i="3"/>
  <c r="G22" i="3"/>
  <c r="H21" i="3"/>
  <c r="G21" i="3"/>
  <c r="H19" i="3"/>
  <c r="G19" i="3"/>
  <c r="H18" i="3"/>
  <c r="G18" i="3"/>
  <c r="H17" i="3"/>
  <c r="G17" i="3"/>
  <c r="H16" i="3"/>
  <c r="G16" i="3"/>
  <c r="H15" i="3"/>
  <c r="G15" i="3"/>
  <c r="H13" i="3"/>
  <c r="G13" i="3"/>
  <c r="H12" i="3"/>
  <c r="G12" i="3"/>
  <c r="H11" i="3"/>
  <c r="G11" i="3"/>
  <c r="H10" i="3"/>
  <c r="G10" i="3"/>
  <c r="H9" i="3"/>
  <c r="G9" i="3"/>
  <c r="H7" i="3"/>
  <c r="I7" i="3" s="1"/>
  <c r="J7" i="3" s="1"/>
  <c r="K7" i="3" s="1"/>
  <c r="G7" i="3"/>
  <c r="H6" i="3"/>
  <c r="I6" i="3" s="1"/>
  <c r="J6" i="3" s="1"/>
  <c r="K6" i="3" s="1"/>
  <c r="G6" i="3"/>
  <c r="H5" i="3"/>
  <c r="I5" i="3" s="1"/>
  <c r="J5" i="3" s="1"/>
  <c r="K5" i="3" s="1"/>
  <c r="G5" i="3"/>
  <c r="H4" i="3"/>
  <c r="I4" i="3" s="1"/>
  <c r="J4" i="3" s="1"/>
  <c r="K4" i="3" s="1"/>
  <c r="G4" i="3"/>
  <c r="H3" i="3"/>
  <c r="I3" i="3" s="1"/>
  <c r="J3" i="3" s="1"/>
  <c r="K3" i="3" s="1"/>
  <c r="G3" i="3"/>
  <c r="G31" i="1"/>
  <c r="G30" i="1"/>
  <c r="G29" i="1"/>
  <c r="G28" i="1"/>
  <c r="G27" i="1"/>
  <c r="G25" i="1"/>
  <c r="G24" i="1"/>
  <c r="G23" i="1"/>
  <c r="G22" i="1"/>
  <c r="G21" i="1"/>
  <c r="G19" i="1"/>
  <c r="G18" i="1"/>
  <c r="G17" i="1"/>
  <c r="G16" i="1"/>
  <c r="G15" i="1"/>
  <c r="G13" i="1"/>
  <c r="G12" i="1"/>
  <c r="G11" i="1"/>
  <c r="G10" i="1"/>
  <c r="G9" i="1"/>
  <c r="H31" i="1"/>
  <c r="H30" i="1"/>
  <c r="H29" i="1"/>
  <c r="H28" i="1"/>
  <c r="H27" i="1"/>
  <c r="H25" i="1"/>
  <c r="H24" i="1"/>
  <c r="H23" i="1"/>
  <c r="H22" i="1"/>
  <c r="H21" i="1"/>
  <c r="H19" i="1"/>
  <c r="H18" i="1"/>
  <c r="H17" i="1"/>
  <c r="H16" i="1"/>
  <c r="H15" i="1"/>
  <c r="H13" i="1"/>
  <c r="H12" i="1"/>
  <c r="H11" i="1"/>
  <c r="H10" i="1"/>
  <c r="H9" i="1"/>
  <c r="G7" i="1"/>
  <c r="H7" i="1"/>
  <c r="I7" i="1" s="1"/>
  <c r="G4" i="1"/>
  <c r="H4" i="1"/>
  <c r="G5" i="1"/>
  <c r="H5" i="1"/>
  <c r="G6" i="1"/>
  <c r="H6" i="1"/>
  <c r="I6" i="1" s="1"/>
  <c r="H3" i="1"/>
  <c r="I3" i="1" s="1"/>
  <c r="J3" i="1" s="1"/>
  <c r="K3" i="1" s="1"/>
  <c r="G3" i="1"/>
  <c r="I5" i="1" l="1"/>
  <c r="J5" i="1" s="1"/>
  <c r="K5" i="1" s="1"/>
  <c r="J6" i="1"/>
  <c r="K6" i="1" s="1"/>
  <c r="I4" i="1"/>
  <c r="J4" i="1" s="1"/>
  <c r="K4" i="1" s="1"/>
  <c r="J7" i="1"/>
  <c r="K7" i="1" s="1"/>
</calcChain>
</file>

<file path=xl/sharedStrings.xml><?xml version="1.0" encoding="utf-8"?>
<sst xmlns="http://schemas.openxmlformats.org/spreadsheetml/2006/main" count="220" uniqueCount="35">
  <si>
    <t>"Days" to be offered Per year</t>
  </si>
  <si>
    <t>Pay Period</t>
  </si>
  <si>
    <t>EE Type</t>
  </si>
  <si>
    <t>Full Time</t>
  </si>
  <si>
    <t>Weekly</t>
  </si>
  <si>
    <t>Part Time</t>
  </si>
  <si>
    <t>Bi-Weekly</t>
  </si>
  <si>
    <t>Semi-Monthly</t>
  </si>
  <si>
    <t>Monthly</t>
  </si>
  <si>
    <t>Payroll Frequency</t>
  </si>
  <si>
    <t>Pay Periods Per Year</t>
  </si>
  <si>
    <t>12 months in a year</t>
  </si>
  <si>
    <t>52 weeks in a year</t>
  </si>
  <si>
    <t>Twice a month; 12 months in a year = 24 pay periods</t>
  </si>
  <si>
    <t>Formula</t>
  </si>
  <si>
    <t>Every 2 weeks; based upon 52 weeks in a year = 26 pay periods</t>
  </si>
  <si>
    <t>Standard F/T Hours</t>
  </si>
  <si>
    <t>8 hours per day X 5 work days = 40 hours</t>
  </si>
  <si>
    <t>8 hours per day X 10 work days = 80 hours</t>
  </si>
  <si>
    <t>40 hours per week / 24 pay periods = 86.67 hours</t>
  </si>
  <si>
    <t>40 pers per week / 12 pay periods = 173.34 hours</t>
  </si>
  <si>
    <t>Annual Hours</t>
  </si>
  <si>
    <t>40 hours per week X 52 weeks in a year</t>
  </si>
  <si>
    <t xml:space="preserve">Formula </t>
  </si>
  <si>
    <t>This is based upon a standard 8 hour work day, 5 days per week</t>
  </si>
  <si>
    <t>This will still be the standard if the employee works 10 hours per day, 4 days per week</t>
  </si>
  <si>
    <t>This formula will remain the same since a calendar year is fixed</t>
  </si>
  <si>
    <t>Hours Worked Per Day</t>
  </si>
  <si>
    <t>Hourly Equivalent to 1 Work Day</t>
  </si>
  <si>
    <t>Hours Worked Per Pay Period</t>
  </si>
  <si>
    <t>Standard Number of Hours Paid Per Year</t>
  </si>
  <si>
    <t>Hourly Equivalent to Days Offered</t>
  </si>
  <si>
    <t>Hours Earned Per Pay Period</t>
  </si>
  <si>
    <t>Accrual Rate Breakdown Per Hour Paid</t>
  </si>
  <si>
    <t>Usability 89148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</si>
</sst>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4" applyNumberFormat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0" fontId="1" fillId="0" borderId="0" xfId="0" applyFont="1" applyAlignment="1" applyProtection="1">
      <alignment horizontal="center" wrapText="1"/>
    </xf>
    <xf numFmtId="0" fontId="2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center" wrapText="1"/>
    </xf>
    <xf numFmtId="2" fontId="0" fillId="0" borderId="0" xfId="0" applyNumberFormat="1" applyFill="1" applyAlignment="1" applyProtection="1">
      <alignment horizontal="center" wrapText="1"/>
    </xf>
    <xf numFmtId="164" fontId="0" fillId="0" borderId="0" xfId="0" applyNumberFormat="1" applyFill="1" applyAlignment="1" applyProtection="1">
      <alignment horizontal="center" wrapText="1"/>
    </xf>
    <xf numFmtId="0" fontId="5" fillId="5" borderId="4" xfId="3" applyAlignment="1" applyProtection="1">
      <alignment horizontal="center" wrapText="1"/>
      <protection locked="0"/>
    </xf>
    <xf numFmtId="0" fontId="5" fillId="5" borderId="4" xfId="3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wrapText="1"/>
    </xf>
    <xf numFmtId="0" fontId="0" fillId="0" borderId="6" xfId="0" applyBorder="1" applyAlignment="1" applyProtection="1">
      <alignment horizontal="center"/>
    </xf>
    <xf numFmtId="0" fontId="3" fillId="3" borderId="6" xfId="1" applyBorder="1" applyAlignment="1" applyProtection="1">
      <alignment horizontal="center"/>
    </xf>
    <xf numFmtId="0" fontId="3" fillId="3" borderId="6" xfId="1" applyBorder="1" applyAlignment="1" applyProtection="1">
      <alignment horizontal="center" wrapText="1"/>
    </xf>
    <xf numFmtId="0" fontId="5" fillId="5" borderId="7" xfId="3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 wrapText="1"/>
    </xf>
    <xf numFmtId="2" fontId="0" fillId="2" borderId="6" xfId="0" applyNumberFormat="1" applyFill="1" applyBorder="1" applyAlignment="1" applyProtection="1">
      <alignment horizontal="center" wrapText="1"/>
    </xf>
    <xf numFmtId="164" fontId="0" fillId="2" borderId="8" xfId="0" applyNumberFormat="1" applyFill="1" applyBorder="1" applyAlignment="1" applyProtection="1">
      <alignment horizontal="center" wrapText="1"/>
    </xf>
    <xf numFmtId="0" fontId="0" fillId="0" borderId="9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0" fontId="3" fillId="3" borderId="0" xfId="1" applyBorder="1" applyAlignment="1" applyProtection="1">
      <alignment horizontal="center"/>
    </xf>
    <xf numFmtId="0" fontId="5" fillId="5" borderId="4" xfId="3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 wrapText="1"/>
    </xf>
    <xf numFmtId="2" fontId="0" fillId="2" borderId="0" xfId="0" applyNumberFormat="1" applyFill="1" applyBorder="1" applyAlignment="1" applyProtection="1">
      <alignment horizontal="center" wrapText="1"/>
    </xf>
    <xf numFmtId="164" fontId="0" fillId="2" borderId="10" xfId="0" applyNumberFormat="1" applyFill="1" applyBorder="1" applyAlignment="1" applyProtection="1">
      <alignment horizontal="center" wrapText="1"/>
    </xf>
    <xf numFmtId="0" fontId="3" fillId="3" borderId="0" xfId="1" applyBorder="1" applyAlignment="1" applyProtection="1">
      <alignment horizontal="center" wrapText="1"/>
    </xf>
    <xf numFmtId="0" fontId="0" fillId="0" borderId="11" xfId="0" applyBorder="1" applyAlignment="1" applyProtection="1">
      <alignment horizontal="center" wrapText="1"/>
    </xf>
    <xf numFmtId="0" fontId="0" fillId="0" borderId="12" xfId="0" applyBorder="1" applyAlignment="1" applyProtection="1">
      <alignment horizontal="center"/>
    </xf>
    <xf numFmtId="0" fontId="3" fillId="3" borderId="12" xfId="1" applyBorder="1" applyAlignment="1" applyProtection="1">
      <alignment horizontal="center"/>
    </xf>
    <xf numFmtId="0" fontId="5" fillId="5" borderId="13" xfId="3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 wrapText="1"/>
    </xf>
    <xf numFmtId="2" fontId="0" fillId="2" borderId="12" xfId="0" applyNumberFormat="1" applyFill="1" applyBorder="1" applyAlignment="1" applyProtection="1">
      <alignment horizontal="center" wrapText="1"/>
    </xf>
    <xf numFmtId="164" fontId="0" fillId="2" borderId="14" xfId="0" applyNumberFormat="1" applyFill="1" applyBorder="1" applyAlignment="1" applyProtection="1">
      <alignment horizontal="center" wrapText="1"/>
    </xf>
    <xf numFmtId="0" fontId="5" fillId="5" borderId="7" xfId="3" applyBorder="1" applyAlignment="1" applyProtection="1">
      <alignment horizontal="center"/>
      <protection locked="0"/>
    </xf>
    <xf numFmtId="0" fontId="5" fillId="5" borderId="4" xfId="3" applyBorder="1" applyAlignment="1" applyProtection="1">
      <alignment horizontal="center"/>
      <protection locked="0"/>
    </xf>
    <xf numFmtId="0" fontId="5" fillId="5" borderId="13" xfId="3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wrapText="1"/>
    </xf>
    <xf numFmtId="0" fontId="0" fillId="0" borderId="14" xfId="0" applyBorder="1" applyAlignment="1" applyProtection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3" fillId="3" borderId="6" xfId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2" fontId="0" fillId="2" borderId="6" xfId="0" applyNumberFormat="1" applyFill="1" applyBorder="1" applyAlignment="1">
      <alignment horizontal="center" wrapText="1"/>
    </xf>
    <xf numFmtId="164" fontId="0" fillId="2" borderId="8" xfId="0" applyNumberForma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3" borderId="0" xfId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 wrapText="1"/>
    </xf>
    <xf numFmtId="164" fontId="0" fillId="2" borderId="10" xfId="0" applyNumberFormat="1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5" fillId="5" borderId="6" xfId="3" applyBorder="1" applyAlignment="1" applyProtection="1">
      <alignment horizontal="center"/>
      <protection locked="0"/>
    </xf>
    <xf numFmtId="0" fontId="5" fillId="5" borderId="0" xfId="3" applyBorder="1" applyAlignment="1" applyProtection="1">
      <alignment horizontal="center"/>
      <protection locked="0"/>
    </xf>
    <xf numFmtId="0" fontId="3" fillId="3" borderId="12" xfId="1" applyBorder="1" applyAlignment="1">
      <alignment horizontal="center"/>
    </xf>
    <xf numFmtId="0" fontId="5" fillId="5" borderId="12" xfId="3" applyBorder="1" applyAlignment="1" applyProtection="1">
      <alignment horizontal="center"/>
      <protection locked="0"/>
    </xf>
    <xf numFmtId="1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 wrapText="1"/>
    </xf>
    <xf numFmtId="2" fontId="0" fillId="2" borderId="12" xfId="0" applyNumberFormat="1" applyFill="1" applyBorder="1" applyAlignment="1">
      <alignment horizontal="center" wrapText="1"/>
    </xf>
    <xf numFmtId="164" fontId="0" fillId="2" borderId="14" xfId="0" applyNumberFormat="1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3" borderId="6" xfId="1" applyBorder="1" applyAlignment="1">
      <alignment horizontal="center" wrapText="1"/>
    </xf>
    <xf numFmtId="0" fontId="5" fillId="5" borderId="6" xfId="3" applyBorder="1" applyAlignment="1" applyProtection="1">
      <alignment horizontal="center" wrapText="1"/>
      <protection locked="0"/>
    </xf>
    <xf numFmtId="0" fontId="3" fillId="3" borderId="0" xfId="1" applyBorder="1" applyAlignment="1">
      <alignment horizontal="center" wrapText="1"/>
    </xf>
    <xf numFmtId="0" fontId="5" fillId="5" borderId="0" xfId="3" applyBorder="1" applyAlignment="1" applyProtection="1">
      <alignment horizontal="center" wrapText="1"/>
      <protection locked="0"/>
    </xf>
    <xf numFmtId="0" fontId="3" fillId="3" borderId="12" xfId="1" applyBorder="1" applyAlignment="1">
      <alignment horizontal="center" wrapText="1"/>
    </xf>
    <xf numFmtId="0" fontId="5" fillId="5" borderId="12" xfId="3" applyBorder="1" applyAlignment="1" applyProtection="1">
      <alignment horizontal="center" wrapText="1"/>
      <protection locked="0"/>
    </xf>
    <xf numFmtId="0" fontId="0" fillId="0" borderId="9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4" xfId="0" applyBorder="1" applyProtection="1"/>
    <xf numFmtId="0" fontId="2" fillId="0" borderId="10" xfId="0" applyFont="1" applyBorder="1" applyProtection="1"/>
    <xf numFmtId="1" fontId="0" fillId="0" borderId="0" xfId="0" applyNumberFormat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/>
    </xf>
    <xf numFmtId="0" fontId="4" fillId="4" borderId="5" xfId="2" applyBorder="1" applyAlignment="1" applyProtection="1">
      <alignment horizontal="center" wrapText="1"/>
    </xf>
    <xf numFmtId="0" fontId="4" fillId="4" borderId="6" xfId="2" applyBorder="1" applyAlignment="1" applyProtection="1">
      <alignment horizontal="center" wrapText="1"/>
    </xf>
    <xf numFmtId="0" fontId="4" fillId="4" borderId="6" xfId="2" applyBorder="1" applyAlignment="1" applyProtection="1">
      <alignment horizontal="center"/>
    </xf>
    <xf numFmtId="0" fontId="4" fillId="4" borderId="8" xfId="2" applyBorder="1" applyProtection="1"/>
    <xf numFmtId="0" fontId="4" fillId="4" borderId="5" xfId="2" applyBorder="1" applyProtection="1"/>
  </cellXfs>
  <cellStyles count="4">
    <cellStyle name="Good" xfId="1" builtinId="26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B58E7-84AD-425D-AC63-C191AED9ADCA}">
  <sheetPr>
    <tabColor rgb="FFFF0000"/>
    <pageSetUpPr fitToPage="1"/>
  </sheetPr>
  <dimension ref="A1:E17"/>
  <sheetViews>
    <sheetView workbookViewId="0">
      <selection activeCell="A13" sqref="A13:XFD13"/>
    </sheetView>
  </sheetViews>
  <sheetFormatPr defaultColWidth="25.28515625" defaultRowHeight="15" x14ac:dyDescent="0.25"/>
  <cols>
    <col min="1" max="1" width="17" style="14" bestFit="1" customWidth="1"/>
    <col min="2" max="2" width="19.42578125" style="14" bestFit="1" customWidth="1"/>
    <col min="3" max="3" width="57.28515625" style="14" bestFit="1" customWidth="1"/>
    <col min="4" max="4" width="77.28515625" style="14" bestFit="1" customWidth="1"/>
    <col min="5" max="16384" width="25.28515625" style="14"/>
  </cols>
  <sheetData>
    <row r="1" spans="1:5" ht="24" customHeight="1" x14ac:dyDescent="0.25">
      <c r="A1" s="104" t="s">
        <v>9</v>
      </c>
      <c r="B1" s="105" t="s">
        <v>10</v>
      </c>
      <c r="C1" s="106" t="s">
        <v>14</v>
      </c>
      <c r="D1" s="107" t="s">
        <v>26</v>
      </c>
    </row>
    <row r="2" spans="1:5" x14ac:dyDescent="0.25">
      <c r="A2" s="95" t="s">
        <v>4</v>
      </c>
      <c r="B2" s="39">
        <v>52</v>
      </c>
      <c r="C2" s="96" t="s">
        <v>12</v>
      </c>
      <c r="D2" s="97"/>
    </row>
    <row r="3" spans="1:5" x14ac:dyDescent="0.25">
      <c r="A3" s="95" t="s">
        <v>6</v>
      </c>
      <c r="B3" s="39">
        <v>26</v>
      </c>
      <c r="C3" s="96" t="s">
        <v>15</v>
      </c>
      <c r="D3" s="97"/>
    </row>
    <row r="4" spans="1:5" x14ac:dyDescent="0.25">
      <c r="A4" s="95" t="s">
        <v>7</v>
      </c>
      <c r="B4" s="39">
        <v>24</v>
      </c>
      <c r="C4" s="96" t="s">
        <v>13</v>
      </c>
      <c r="D4" s="97"/>
    </row>
    <row r="5" spans="1:5" x14ac:dyDescent="0.25">
      <c r="A5" s="95" t="s">
        <v>8</v>
      </c>
      <c r="B5" s="39">
        <v>12</v>
      </c>
      <c r="C5" s="96" t="s">
        <v>11</v>
      </c>
      <c r="D5" s="97"/>
    </row>
    <row r="6" spans="1:5" x14ac:dyDescent="0.25">
      <c r="A6" s="98"/>
      <c r="B6" s="99"/>
      <c r="C6" s="99"/>
      <c r="D6" s="100"/>
    </row>
    <row r="7" spans="1:5" ht="24" customHeight="1" x14ac:dyDescent="0.25">
      <c r="A7" s="108"/>
      <c r="B7" s="105" t="s">
        <v>16</v>
      </c>
      <c r="C7" s="105" t="s">
        <v>23</v>
      </c>
      <c r="D7" s="107" t="s">
        <v>24</v>
      </c>
    </row>
    <row r="8" spans="1:5" x14ac:dyDescent="0.25">
      <c r="A8" s="95" t="s">
        <v>4</v>
      </c>
      <c r="B8" s="39">
        <v>40</v>
      </c>
      <c r="C8" s="96" t="s">
        <v>17</v>
      </c>
      <c r="D8" s="101" t="s">
        <v>25</v>
      </c>
      <c r="E8" s="13"/>
    </row>
    <row r="9" spans="1:5" x14ac:dyDescent="0.25">
      <c r="A9" s="95" t="s">
        <v>6</v>
      </c>
      <c r="B9" s="39">
        <v>80</v>
      </c>
      <c r="C9" s="96" t="s">
        <v>18</v>
      </c>
      <c r="D9" s="97"/>
    </row>
    <row r="10" spans="1:5" x14ac:dyDescent="0.25">
      <c r="A10" s="95" t="s">
        <v>7</v>
      </c>
      <c r="B10" s="39">
        <v>86.67</v>
      </c>
      <c r="C10" s="96" t="s">
        <v>19</v>
      </c>
      <c r="D10" s="97"/>
    </row>
    <row r="11" spans="1:5" x14ac:dyDescent="0.25">
      <c r="A11" s="95" t="s">
        <v>8</v>
      </c>
      <c r="B11" s="39">
        <v>173.34</v>
      </c>
      <c r="C11" s="96" t="s">
        <v>20</v>
      </c>
      <c r="D11" s="97"/>
    </row>
    <row r="12" spans="1:5" x14ac:dyDescent="0.25">
      <c r="A12" s="98"/>
      <c r="B12" s="99"/>
      <c r="C12" s="99"/>
      <c r="D12" s="100"/>
    </row>
    <row r="13" spans="1:5" ht="24" customHeight="1" x14ac:dyDescent="0.25">
      <c r="A13" s="108"/>
      <c r="B13" s="105" t="s">
        <v>21</v>
      </c>
      <c r="C13" s="105" t="s">
        <v>14</v>
      </c>
      <c r="D13" s="107" t="s">
        <v>24</v>
      </c>
    </row>
    <row r="14" spans="1:5" x14ac:dyDescent="0.25">
      <c r="A14" s="95" t="s">
        <v>4</v>
      </c>
      <c r="B14" s="39">
        <f>B2*B8</f>
        <v>2080</v>
      </c>
      <c r="C14" s="96" t="s">
        <v>22</v>
      </c>
      <c r="D14" s="101" t="s">
        <v>25</v>
      </c>
    </row>
    <row r="15" spans="1:5" x14ac:dyDescent="0.25">
      <c r="A15" s="95" t="s">
        <v>6</v>
      </c>
      <c r="B15" s="39">
        <f>B3*B9</f>
        <v>2080</v>
      </c>
      <c r="C15" s="96" t="s">
        <v>22</v>
      </c>
      <c r="D15" s="97"/>
    </row>
    <row r="16" spans="1:5" x14ac:dyDescent="0.25">
      <c r="A16" s="95" t="s">
        <v>7</v>
      </c>
      <c r="B16" s="102">
        <f>B4*B10</f>
        <v>2080.08</v>
      </c>
      <c r="C16" s="96" t="s">
        <v>22</v>
      </c>
      <c r="D16" s="97"/>
    </row>
    <row r="17" spans="1:4" x14ac:dyDescent="0.25">
      <c r="A17" s="98" t="s">
        <v>8</v>
      </c>
      <c r="B17" s="103">
        <f>B5*B11</f>
        <v>2080.08</v>
      </c>
      <c r="C17" s="99" t="s">
        <v>22</v>
      </c>
      <c r="D17" s="100"/>
    </row>
  </sheetData>
  <sheetProtection algorithmName="SHA-512" hashValue="MbejPRBoC7Sg2X3I0t9FGHMIGJbQOzmrZJ24j5zGigdhVD3U9f8IkQylwyfVJ/4eAXtn5Rb7KWiWNzNcMuo+OQ==" saltValue="tMiY5omv1I3TYELLnkx1vQ==" spinCount="100000" sheet="1" objects="1" scenarios="1" selectLockedCells="1"/>
  <pageMargins left="0.25" right="0.25" top="0.75" bottom="0.75" header="0.3" footer="0.3"/>
  <pageSetup scale="78" orientation="landscape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E6D0E-D221-4946-8A28-D545ABBBC344}">
  <sheetPr>
    <tabColor rgb="FFFFFF00"/>
    <pageSetUpPr fitToPage="1"/>
  </sheetPr>
  <dimension ref="A1:K31"/>
  <sheetViews>
    <sheetView workbookViewId="0">
      <selection activeCell="F19" sqref="F19"/>
    </sheetView>
  </sheetViews>
  <sheetFormatPr defaultColWidth="13" defaultRowHeight="15" x14ac:dyDescent="0.25"/>
  <cols>
    <col min="1" max="1" width="12.7109375" style="22" customWidth="1"/>
    <col min="2" max="7" width="12.7109375" style="15" customWidth="1"/>
    <col min="8" max="11" width="12.7109375" style="22" customWidth="1"/>
    <col min="12" max="16384" width="13" style="22"/>
  </cols>
  <sheetData>
    <row r="1" spans="1:11" ht="38.25" customHeight="1" x14ac:dyDescent="0.25"/>
    <row r="2" spans="1:11" s="12" customFormat="1" ht="104.25" customHeight="1" x14ac:dyDescent="0.25">
      <c r="A2" s="18" t="s">
        <v>2</v>
      </c>
      <c r="B2" s="19" t="s">
        <v>1</v>
      </c>
      <c r="C2" s="19" t="s">
        <v>27</v>
      </c>
      <c r="D2" s="19" t="s">
        <v>10</v>
      </c>
      <c r="E2" s="19" t="s">
        <v>29</v>
      </c>
      <c r="F2" s="19" t="s">
        <v>0</v>
      </c>
      <c r="G2" s="20" t="s">
        <v>30</v>
      </c>
      <c r="H2" s="20" t="s">
        <v>28</v>
      </c>
      <c r="I2" s="20" t="s">
        <v>31</v>
      </c>
      <c r="J2" s="20" t="s">
        <v>32</v>
      </c>
      <c r="K2" s="21" t="s">
        <v>33</v>
      </c>
    </row>
    <row r="3" spans="1:11" x14ac:dyDescent="0.25">
      <c r="A3" s="29" t="s">
        <v>3</v>
      </c>
      <c r="B3" s="30" t="s">
        <v>4</v>
      </c>
      <c r="C3" s="31">
        <v>8</v>
      </c>
      <c r="D3" s="30">
        <v>52</v>
      </c>
      <c r="E3" s="32">
        <v>40</v>
      </c>
      <c r="F3" s="33"/>
      <c r="G3" s="34">
        <f>SUM(D3*E3)</f>
        <v>2080</v>
      </c>
      <c r="H3" s="35">
        <f>SUM(C3)</f>
        <v>8</v>
      </c>
      <c r="I3" s="35">
        <f>SUM(F3)*H3</f>
        <v>0</v>
      </c>
      <c r="J3" s="36">
        <f>SUM(I3)/D3</f>
        <v>0</v>
      </c>
      <c r="K3" s="37">
        <f>SUM(J3/E3)</f>
        <v>0</v>
      </c>
    </row>
    <row r="4" spans="1:11" x14ac:dyDescent="0.25">
      <c r="A4" s="38" t="s">
        <v>3</v>
      </c>
      <c r="B4" s="39" t="s">
        <v>4</v>
      </c>
      <c r="C4" s="40">
        <v>8</v>
      </c>
      <c r="D4" s="39">
        <v>52</v>
      </c>
      <c r="E4" s="40">
        <v>40</v>
      </c>
      <c r="F4" s="41"/>
      <c r="G4" s="42">
        <f t="shared" ref="G4:G31" si="0">SUM(D4*E4)</f>
        <v>2080</v>
      </c>
      <c r="H4" s="43">
        <f t="shared" ref="H4:H31" si="1">SUM(C4)</f>
        <v>8</v>
      </c>
      <c r="I4" s="43">
        <f t="shared" ref="I4:I7" si="2">SUM(F4)*H4</f>
        <v>0</v>
      </c>
      <c r="J4" s="44">
        <f>SUM(I4)/D4</f>
        <v>0</v>
      </c>
      <c r="K4" s="45">
        <f>SUM(J4/E4)</f>
        <v>0</v>
      </c>
    </row>
    <row r="5" spans="1:11" x14ac:dyDescent="0.25">
      <c r="A5" s="38" t="s">
        <v>3</v>
      </c>
      <c r="B5" s="39" t="s">
        <v>4</v>
      </c>
      <c r="C5" s="40">
        <v>8</v>
      </c>
      <c r="D5" s="39">
        <v>52</v>
      </c>
      <c r="E5" s="46">
        <v>40</v>
      </c>
      <c r="F5" s="41"/>
      <c r="G5" s="42">
        <f t="shared" si="0"/>
        <v>2080</v>
      </c>
      <c r="H5" s="43">
        <f t="shared" si="1"/>
        <v>8</v>
      </c>
      <c r="I5" s="43">
        <f t="shared" si="2"/>
        <v>0</v>
      </c>
      <c r="J5" s="44">
        <f>SUM(I5)/D5</f>
        <v>0</v>
      </c>
      <c r="K5" s="45">
        <f>SUM(J5/E5)</f>
        <v>0</v>
      </c>
    </row>
    <row r="6" spans="1:11" x14ac:dyDescent="0.25">
      <c r="A6" s="38" t="s">
        <v>3</v>
      </c>
      <c r="B6" s="39" t="s">
        <v>4</v>
      </c>
      <c r="C6" s="40">
        <v>8</v>
      </c>
      <c r="D6" s="39">
        <v>52</v>
      </c>
      <c r="E6" s="40">
        <v>40</v>
      </c>
      <c r="F6" s="41"/>
      <c r="G6" s="42">
        <f t="shared" si="0"/>
        <v>2080</v>
      </c>
      <c r="H6" s="43">
        <f t="shared" si="1"/>
        <v>8</v>
      </c>
      <c r="I6" s="43">
        <f t="shared" si="2"/>
        <v>0</v>
      </c>
      <c r="J6" s="44">
        <f>SUM(I6)/D6</f>
        <v>0</v>
      </c>
      <c r="K6" s="45">
        <f>SUM(J6/E6)</f>
        <v>0</v>
      </c>
    </row>
    <row r="7" spans="1:11" x14ac:dyDescent="0.25">
      <c r="A7" s="47" t="s">
        <v>3</v>
      </c>
      <c r="B7" s="48" t="s">
        <v>4</v>
      </c>
      <c r="C7" s="49">
        <v>8</v>
      </c>
      <c r="D7" s="48">
        <v>52</v>
      </c>
      <c r="E7" s="49">
        <v>40</v>
      </c>
      <c r="F7" s="50"/>
      <c r="G7" s="51">
        <f t="shared" si="0"/>
        <v>2080</v>
      </c>
      <c r="H7" s="52">
        <f t="shared" si="1"/>
        <v>8</v>
      </c>
      <c r="I7" s="52">
        <f t="shared" si="2"/>
        <v>0</v>
      </c>
      <c r="J7" s="53">
        <f>SUM(I7)/D7</f>
        <v>0</v>
      </c>
      <c r="K7" s="54">
        <f>SUM(J7/E7)</f>
        <v>0</v>
      </c>
    </row>
    <row r="8" spans="1:11" x14ac:dyDescent="0.25">
      <c r="F8" s="16"/>
      <c r="G8" s="23"/>
      <c r="H8" s="24"/>
      <c r="I8" s="24"/>
      <c r="J8" s="25"/>
      <c r="K8" s="26"/>
    </row>
    <row r="9" spans="1:11" x14ac:dyDescent="0.25">
      <c r="A9" s="29" t="s">
        <v>3</v>
      </c>
      <c r="B9" s="30" t="s">
        <v>4</v>
      </c>
      <c r="C9" s="31">
        <v>7</v>
      </c>
      <c r="D9" s="30">
        <v>52</v>
      </c>
      <c r="E9" s="31">
        <v>35</v>
      </c>
      <c r="F9" s="55"/>
      <c r="G9" s="34">
        <f t="shared" si="0"/>
        <v>1820</v>
      </c>
      <c r="H9" s="35">
        <f t="shared" si="1"/>
        <v>7</v>
      </c>
      <c r="I9" s="35">
        <f>SUM(F9)*H9</f>
        <v>0</v>
      </c>
      <c r="J9" s="36">
        <f>SUM(I9)/D9</f>
        <v>0</v>
      </c>
      <c r="K9" s="37">
        <f>SUM(J9/E9)</f>
        <v>0</v>
      </c>
    </row>
    <row r="10" spans="1:11" x14ac:dyDescent="0.25">
      <c r="A10" s="38" t="s">
        <v>3</v>
      </c>
      <c r="B10" s="39" t="s">
        <v>4</v>
      </c>
      <c r="C10" s="40">
        <v>7</v>
      </c>
      <c r="D10" s="39">
        <v>52</v>
      </c>
      <c r="E10" s="40">
        <v>35</v>
      </c>
      <c r="F10" s="56"/>
      <c r="G10" s="42">
        <f t="shared" si="0"/>
        <v>1820</v>
      </c>
      <c r="H10" s="43">
        <f t="shared" si="1"/>
        <v>7</v>
      </c>
      <c r="I10" s="43">
        <f t="shared" ref="I10:I13" si="3">SUM(F10)*H10</f>
        <v>0</v>
      </c>
      <c r="J10" s="44">
        <f>SUM(I10)/D10</f>
        <v>0</v>
      </c>
      <c r="K10" s="45">
        <f>SUM(J10/E10)</f>
        <v>0</v>
      </c>
    </row>
    <row r="11" spans="1:11" x14ac:dyDescent="0.25">
      <c r="A11" s="38" t="s">
        <v>3</v>
      </c>
      <c r="B11" s="39" t="s">
        <v>4</v>
      </c>
      <c r="C11" s="40">
        <v>7</v>
      </c>
      <c r="D11" s="39">
        <v>52</v>
      </c>
      <c r="E11" s="40">
        <v>35</v>
      </c>
      <c r="F11" s="56"/>
      <c r="G11" s="42">
        <f t="shared" si="0"/>
        <v>1820</v>
      </c>
      <c r="H11" s="43">
        <f t="shared" si="1"/>
        <v>7</v>
      </c>
      <c r="I11" s="43">
        <f t="shared" si="3"/>
        <v>0</v>
      </c>
      <c r="J11" s="44">
        <f>SUM(I11)/D11</f>
        <v>0</v>
      </c>
      <c r="K11" s="45">
        <f>SUM(J11/E11)</f>
        <v>0</v>
      </c>
    </row>
    <row r="12" spans="1:11" x14ac:dyDescent="0.25">
      <c r="A12" s="38" t="s">
        <v>3</v>
      </c>
      <c r="B12" s="39" t="s">
        <v>4</v>
      </c>
      <c r="C12" s="40">
        <v>7</v>
      </c>
      <c r="D12" s="39">
        <v>52</v>
      </c>
      <c r="E12" s="40">
        <v>35</v>
      </c>
      <c r="F12" s="56"/>
      <c r="G12" s="42">
        <f t="shared" si="0"/>
        <v>1820</v>
      </c>
      <c r="H12" s="43">
        <f t="shared" si="1"/>
        <v>7</v>
      </c>
      <c r="I12" s="43">
        <f t="shared" si="3"/>
        <v>0</v>
      </c>
      <c r="J12" s="44">
        <f>SUM(I12)/D12</f>
        <v>0</v>
      </c>
      <c r="K12" s="45">
        <f>SUM(J12/E12)</f>
        <v>0</v>
      </c>
    </row>
    <row r="13" spans="1:11" x14ac:dyDescent="0.25">
      <c r="A13" s="47" t="s">
        <v>3</v>
      </c>
      <c r="B13" s="48" t="s">
        <v>4</v>
      </c>
      <c r="C13" s="49">
        <v>7</v>
      </c>
      <c r="D13" s="48">
        <v>52</v>
      </c>
      <c r="E13" s="49">
        <v>35</v>
      </c>
      <c r="F13" s="57"/>
      <c r="G13" s="51">
        <f t="shared" si="0"/>
        <v>1820</v>
      </c>
      <c r="H13" s="52">
        <f t="shared" si="1"/>
        <v>7</v>
      </c>
      <c r="I13" s="52">
        <f t="shared" si="3"/>
        <v>0</v>
      </c>
      <c r="J13" s="53">
        <f>SUM(I13)/D13</f>
        <v>0</v>
      </c>
      <c r="K13" s="54">
        <f>SUM(J13/E13)</f>
        <v>0</v>
      </c>
    </row>
    <row r="14" spans="1:11" x14ac:dyDescent="0.25">
      <c r="F14" s="17"/>
    </row>
    <row r="15" spans="1:11" x14ac:dyDescent="0.25">
      <c r="A15" s="29" t="s">
        <v>3</v>
      </c>
      <c r="B15" s="30" t="s">
        <v>4</v>
      </c>
      <c r="C15" s="31">
        <v>6</v>
      </c>
      <c r="D15" s="30">
        <v>52</v>
      </c>
      <c r="E15" s="31">
        <v>30</v>
      </c>
      <c r="F15" s="55"/>
      <c r="G15" s="34">
        <f t="shared" si="0"/>
        <v>1560</v>
      </c>
      <c r="H15" s="35">
        <f t="shared" si="1"/>
        <v>6</v>
      </c>
      <c r="I15" s="35">
        <f>SUM(F15)*H15</f>
        <v>0</v>
      </c>
      <c r="J15" s="36">
        <f>SUM(I15)/D15</f>
        <v>0</v>
      </c>
      <c r="K15" s="37">
        <f>SUM(J15/E15)</f>
        <v>0</v>
      </c>
    </row>
    <row r="16" spans="1:11" x14ac:dyDescent="0.25">
      <c r="A16" s="38" t="s">
        <v>3</v>
      </c>
      <c r="B16" s="39" t="s">
        <v>4</v>
      </c>
      <c r="C16" s="40">
        <v>6</v>
      </c>
      <c r="D16" s="39">
        <v>52</v>
      </c>
      <c r="E16" s="40">
        <v>30</v>
      </c>
      <c r="F16" s="56"/>
      <c r="G16" s="42">
        <f t="shared" si="0"/>
        <v>1560</v>
      </c>
      <c r="H16" s="43">
        <f t="shared" si="1"/>
        <v>6</v>
      </c>
      <c r="I16" s="43">
        <f t="shared" ref="I16:I19" si="4">SUM(F16)*H16</f>
        <v>0</v>
      </c>
      <c r="J16" s="44">
        <f>SUM(I16)/D16</f>
        <v>0</v>
      </c>
      <c r="K16" s="45">
        <f>SUM(J16/E16)</f>
        <v>0</v>
      </c>
    </row>
    <row r="17" spans="1:11" x14ac:dyDescent="0.25">
      <c r="A17" s="38" t="s">
        <v>3</v>
      </c>
      <c r="B17" s="39" t="s">
        <v>4</v>
      </c>
      <c r="C17" s="40">
        <v>6</v>
      </c>
      <c r="D17" s="39">
        <v>52</v>
      </c>
      <c r="E17" s="40">
        <v>30</v>
      </c>
      <c r="F17" s="56"/>
      <c r="G17" s="42">
        <f t="shared" si="0"/>
        <v>1560</v>
      </c>
      <c r="H17" s="43">
        <f t="shared" si="1"/>
        <v>6</v>
      </c>
      <c r="I17" s="43">
        <f t="shared" si="4"/>
        <v>0</v>
      </c>
      <c r="J17" s="44">
        <f>SUM(I17)/D17</f>
        <v>0</v>
      </c>
      <c r="K17" s="45">
        <f>SUM(J17/E17)</f>
        <v>0</v>
      </c>
    </row>
    <row r="18" spans="1:11" x14ac:dyDescent="0.25">
      <c r="A18" s="38" t="s">
        <v>3</v>
      </c>
      <c r="B18" s="39" t="s">
        <v>4</v>
      </c>
      <c r="C18" s="40">
        <v>6</v>
      </c>
      <c r="D18" s="39">
        <v>52</v>
      </c>
      <c r="E18" s="40">
        <v>30</v>
      </c>
      <c r="F18" s="56"/>
      <c r="G18" s="42">
        <f t="shared" si="0"/>
        <v>1560</v>
      </c>
      <c r="H18" s="43">
        <f t="shared" si="1"/>
        <v>6</v>
      </c>
      <c r="I18" s="43">
        <f t="shared" si="4"/>
        <v>0</v>
      </c>
      <c r="J18" s="44">
        <f>SUM(I18)/D18</f>
        <v>0</v>
      </c>
      <c r="K18" s="45">
        <f>SUM(J18/E18)</f>
        <v>0</v>
      </c>
    </row>
    <row r="19" spans="1:11" x14ac:dyDescent="0.25">
      <c r="A19" s="47" t="s">
        <v>3</v>
      </c>
      <c r="B19" s="48" t="s">
        <v>4</v>
      </c>
      <c r="C19" s="49">
        <v>6</v>
      </c>
      <c r="D19" s="48">
        <v>52</v>
      </c>
      <c r="E19" s="49">
        <v>30</v>
      </c>
      <c r="F19" s="57"/>
      <c r="G19" s="51">
        <f t="shared" si="0"/>
        <v>1560</v>
      </c>
      <c r="H19" s="52">
        <f t="shared" si="1"/>
        <v>6</v>
      </c>
      <c r="I19" s="52">
        <f t="shared" si="4"/>
        <v>0</v>
      </c>
      <c r="J19" s="53">
        <f>SUM(I19)/D19</f>
        <v>0</v>
      </c>
      <c r="K19" s="54">
        <f>SUM(J19/E19)</f>
        <v>0</v>
      </c>
    </row>
    <row r="20" spans="1:11" x14ac:dyDescent="0.25">
      <c r="F20" s="17"/>
    </row>
    <row r="21" spans="1:11" x14ac:dyDescent="0.25">
      <c r="A21" s="29" t="s">
        <v>5</v>
      </c>
      <c r="B21" s="30" t="s">
        <v>4</v>
      </c>
      <c r="C21" s="31">
        <v>5</v>
      </c>
      <c r="D21" s="30">
        <v>52</v>
      </c>
      <c r="E21" s="31">
        <v>25</v>
      </c>
      <c r="F21" s="55"/>
      <c r="G21" s="34">
        <f t="shared" si="0"/>
        <v>1300</v>
      </c>
      <c r="H21" s="35">
        <f t="shared" si="1"/>
        <v>5</v>
      </c>
      <c r="I21" s="35">
        <f>SUM(F21)*H21</f>
        <v>0</v>
      </c>
      <c r="J21" s="36">
        <f>SUM(I21)/D21</f>
        <v>0</v>
      </c>
      <c r="K21" s="37">
        <f>SUM(J21/E21)</f>
        <v>0</v>
      </c>
    </row>
    <row r="22" spans="1:11" x14ac:dyDescent="0.25">
      <c r="A22" s="38" t="s">
        <v>5</v>
      </c>
      <c r="B22" s="39" t="s">
        <v>4</v>
      </c>
      <c r="C22" s="40">
        <v>5</v>
      </c>
      <c r="D22" s="39">
        <v>52</v>
      </c>
      <c r="E22" s="40">
        <v>25</v>
      </c>
      <c r="F22" s="56"/>
      <c r="G22" s="42">
        <f t="shared" si="0"/>
        <v>1300</v>
      </c>
      <c r="H22" s="43">
        <f t="shared" si="1"/>
        <v>5</v>
      </c>
      <c r="I22" s="43">
        <f t="shared" ref="I22:I25" si="5">SUM(F22)*H22</f>
        <v>0</v>
      </c>
      <c r="J22" s="44">
        <f>SUM(I22)/D22</f>
        <v>0</v>
      </c>
      <c r="K22" s="45">
        <f>SUM(J22/E22)</f>
        <v>0</v>
      </c>
    </row>
    <row r="23" spans="1:11" x14ac:dyDescent="0.25">
      <c r="A23" s="38" t="s">
        <v>5</v>
      </c>
      <c r="B23" s="39" t="s">
        <v>4</v>
      </c>
      <c r="C23" s="40">
        <v>5</v>
      </c>
      <c r="D23" s="39">
        <v>52</v>
      </c>
      <c r="E23" s="40">
        <v>25</v>
      </c>
      <c r="F23" s="56"/>
      <c r="G23" s="42">
        <f t="shared" si="0"/>
        <v>1300</v>
      </c>
      <c r="H23" s="43">
        <f t="shared" si="1"/>
        <v>5</v>
      </c>
      <c r="I23" s="43">
        <f t="shared" si="5"/>
        <v>0</v>
      </c>
      <c r="J23" s="44">
        <f>SUM(I23)/D23</f>
        <v>0</v>
      </c>
      <c r="K23" s="45">
        <f>SUM(J23/E23)</f>
        <v>0</v>
      </c>
    </row>
    <row r="24" spans="1:11" x14ac:dyDescent="0.25">
      <c r="A24" s="38" t="s">
        <v>5</v>
      </c>
      <c r="B24" s="39" t="s">
        <v>4</v>
      </c>
      <c r="C24" s="40">
        <v>5</v>
      </c>
      <c r="D24" s="39">
        <v>52</v>
      </c>
      <c r="E24" s="40">
        <v>25</v>
      </c>
      <c r="F24" s="56"/>
      <c r="G24" s="42">
        <f t="shared" si="0"/>
        <v>1300</v>
      </c>
      <c r="H24" s="43">
        <f t="shared" si="1"/>
        <v>5</v>
      </c>
      <c r="I24" s="43">
        <f t="shared" si="5"/>
        <v>0</v>
      </c>
      <c r="J24" s="44">
        <f>SUM(I24)/D24</f>
        <v>0</v>
      </c>
      <c r="K24" s="45">
        <f>SUM(J24/E24)</f>
        <v>0</v>
      </c>
    </row>
    <row r="25" spans="1:11" x14ac:dyDescent="0.25">
      <c r="A25" s="47" t="s">
        <v>5</v>
      </c>
      <c r="B25" s="48" t="s">
        <v>4</v>
      </c>
      <c r="C25" s="49">
        <v>5</v>
      </c>
      <c r="D25" s="48">
        <v>52</v>
      </c>
      <c r="E25" s="49">
        <v>25</v>
      </c>
      <c r="F25" s="57"/>
      <c r="G25" s="51">
        <f t="shared" si="0"/>
        <v>1300</v>
      </c>
      <c r="H25" s="52">
        <f t="shared" si="1"/>
        <v>5</v>
      </c>
      <c r="I25" s="52">
        <f t="shared" si="5"/>
        <v>0</v>
      </c>
      <c r="J25" s="53">
        <f>SUM(I25)/D25</f>
        <v>0</v>
      </c>
      <c r="K25" s="54">
        <f>SUM(J25/E25)</f>
        <v>0</v>
      </c>
    </row>
    <row r="26" spans="1:11" x14ac:dyDescent="0.25">
      <c r="F26" s="17"/>
    </row>
    <row r="27" spans="1:11" x14ac:dyDescent="0.25">
      <c r="A27" s="29" t="s">
        <v>5</v>
      </c>
      <c r="B27" s="30" t="s">
        <v>4</v>
      </c>
      <c r="C27" s="31">
        <v>4</v>
      </c>
      <c r="D27" s="30">
        <v>52</v>
      </c>
      <c r="E27" s="31">
        <v>20</v>
      </c>
      <c r="F27" s="55"/>
      <c r="G27" s="34">
        <f t="shared" si="0"/>
        <v>1040</v>
      </c>
      <c r="H27" s="35">
        <f t="shared" si="1"/>
        <v>4</v>
      </c>
      <c r="I27" s="35">
        <f>SUM(F27)*H27</f>
        <v>0</v>
      </c>
      <c r="J27" s="36">
        <f>SUM(I27)/D27</f>
        <v>0</v>
      </c>
      <c r="K27" s="37">
        <f>SUM(J27/E27)</f>
        <v>0</v>
      </c>
    </row>
    <row r="28" spans="1:11" x14ac:dyDescent="0.25">
      <c r="A28" s="38" t="s">
        <v>5</v>
      </c>
      <c r="B28" s="39" t="s">
        <v>4</v>
      </c>
      <c r="C28" s="40">
        <v>4</v>
      </c>
      <c r="D28" s="39">
        <v>52</v>
      </c>
      <c r="E28" s="40">
        <v>20</v>
      </c>
      <c r="F28" s="56"/>
      <c r="G28" s="42">
        <f t="shared" si="0"/>
        <v>1040</v>
      </c>
      <c r="H28" s="43">
        <f t="shared" si="1"/>
        <v>4</v>
      </c>
      <c r="I28" s="43">
        <f t="shared" ref="I28:I31" si="6">SUM(F28)*H28</f>
        <v>0</v>
      </c>
      <c r="J28" s="44">
        <f>SUM(I28)/D28</f>
        <v>0</v>
      </c>
      <c r="K28" s="45">
        <f>SUM(J28/E28)</f>
        <v>0</v>
      </c>
    </row>
    <row r="29" spans="1:11" x14ac:dyDescent="0.25">
      <c r="A29" s="38" t="s">
        <v>5</v>
      </c>
      <c r="B29" s="39" t="s">
        <v>4</v>
      </c>
      <c r="C29" s="40">
        <v>4</v>
      </c>
      <c r="D29" s="39">
        <v>52</v>
      </c>
      <c r="E29" s="40">
        <v>20</v>
      </c>
      <c r="F29" s="56"/>
      <c r="G29" s="42">
        <f t="shared" si="0"/>
        <v>1040</v>
      </c>
      <c r="H29" s="43">
        <f t="shared" si="1"/>
        <v>4</v>
      </c>
      <c r="I29" s="43">
        <f t="shared" si="6"/>
        <v>0</v>
      </c>
      <c r="J29" s="44">
        <f>SUM(I29)/D29</f>
        <v>0</v>
      </c>
      <c r="K29" s="45">
        <f>SUM(J29/E29)</f>
        <v>0</v>
      </c>
    </row>
    <row r="30" spans="1:11" x14ac:dyDescent="0.25">
      <c r="A30" s="38" t="s">
        <v>5</v>
      </c>
      <c r="B30" s="39" t="s">
        <v>4</v>
      </c>
      <c r="C30" s="40">
        <v>4</v>
      </c>
      <c r="D30" s="39">
        <v>52</v>
      </c>
      <c r="E30" s="40">
        <v>20</v>
      </c>
      <c r="F30" s="56"/>
      <c r="G30" s="42">
        <f t="shared" si="0"/>
        <v>1040</v>
      </c>
      <c r="H30" s="43">
        <f t="shared" si="1"/>
        <v>4</v>
      </c>
      <c r="I30" s="43">
        <f t="shared" si="6"/>
        <v>0</v>
      </c>
      <c r="J30" s="44">
        <f>SUM(I30)/D30</f>
        <v>0</v>
      </c>
      <c r="K30" s="45">
        <f>SUM(J30/E30)</f>
        <v>0</v>
      </c>
    </row>
    <row r="31" spans="1:11" x14ac:dyDescent="0.25">
      <c r="A31" s="47" t="s">
        <v>5</v>
      </c>
      <c r="B31" s="48" t="s">
        <v>4</v>
      </c>
      <c r="C31" s="49">
        <v>4</v>
      </c>
      <c r="D31" s="48">
        <v>52</v>
      </c>
      <c r="E31" s="49">
        <v>20</v>
      </c>
      <c r="F31" s="57"/>
      <c r="G31" s="51">
        <f t="shared" si="0"/>
        <v>1040</v>
      </c>
      <c r="H31" s="52">
        <f t="shared" si="1"/>
        <v>4</v>
      </c>
      <c r="I31" s="52">
        <f t="shared" si="6"/>
        <v>0</v>
      </c>
      <c r="J31" s="53">
        <f>SUM(I31)/D31</f>
        <v>0</v>
      </c>
      <c r="K31" s="54">
        <f>SUM(J31/E31)</f>
        <v>0</v>
      </c>
    </row>
  </sheetData>
  <sheetProtection algorithmName="SHA-512" hashValue="h1uIY0+sNsv5h+nqEFO5T0fSiZiF3pqSgo8mFLZraYsGKC2+/1kt02569WGm5EgqS1iURxUS9vEiCrYD68Us7A==" saltValue="6HSk1+RqPlTWq7Vy5a4ltw==" spinCount="100000" sheet="1" objects="1" scenarios="1" selectLockedCells="1"/>
  <pageMargins left="0.7" right="0.7" top="0.75" bottom="0.75" header="0.3" footer="0.3"/>
  <pageSetup scale="87" fitToHeight="0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4C45-9E8A-4C5C-8192-63011AFDC430}">
  <sheetPr>
    <tabColor rgb="FF00B050"/>
    <pageSetUpPr fitToPage="1"/>
  </sheetPr>
  <dimension ref="A1:K32"/>
  <sheetViews>
    <sheetView workbookViewId="0">
      <selection activeCell="F3" sqref="F3"/>
    </sheetView>
  </sheetViews>
  <sheetFormatPr defaultColWidth="13" defaultRowHeight="15" x14ac:dyDescent="0.25"/>
  <cols>
    <col min="1" max="1" width="12.7109375" style="22" customWidth="1"/>
    <col min="2" max="7" width="12.7109375" style="15" customWidth="1"/>
    <col min="8" max="11" width="12.7109375" style="22" customWidth="1"/>
    <col min="12" max="16384" width="13" style="22"/>
  </cols>
  <sheetData>
    <row r="1" spans="1:11" ht="38.25" customHeight="1" x14ac:dyDescent="0.25"/>
    <row r="2" spans="1:11" s="12" customFormat="1" ht="104.25" customHeight="1" x14ac:dyDescent="0.25">
      <c r="A2" s="18" t="s">
        <v>2</v>
      </c>
      <c r="B2" s="19" t="s">
        <v>1</v>
      </c>
      <c r="C2" s="19" t="s">
        <v>27</v>
      </c>
      <c r="D2" s="19" t="s">
        <v>10</v>
      </c>
      <c r="E2" s="19" t="s">
        <v>29</v>
      </c>
      <c r="F2" s="19" t="s">
        <v>0</v>
      </c>
      <c r="G2" s="20" t="s">
        <v>30</v>
      </c>
      <c r="H2" s="20" t="s">
        <v>28</v>
      </c>
      <c r="I2" s="20" t="s">
        <v>31</v>
      </c>
      <c r="J2" s="20" t="s">
        <v>32</v>
      </c>
      <c r="K2" s="21" t="s">
        <v>33</v>
      </c>
    </row>
    <row r="3" spans="1:11" x14ac:dyDescent="0.25">
      <c r="A3" s="29" t="s">
        <v>3</v>
      </c>
      <c r="B3" s="30" t="s">
        <v>6</v>
      </c>
      <c r="C3" s="31">
        <v>8</v>
      </c>
      <c r="D3" s="30">
        <v>26</v>
      </c>
      <c r="E3" s="32">
        <v>80</v>
      </c>
      <c r="F3" s="27"/>
      <c r="G3" s="34">
        <f>SUM(D3*E3)</f>
        <v>2080</v>
      </c>
      <c r="H3" s="35">
        <f>SUM(C3)</f>
        <v>8</v>
      </c>
      <c r="I3" s="35">
        <f>SUM(F3)*H3</f>
        <v>0</v>
      </c>
      <c r="J3" s="36">
        <f>SUM(I3)/D3</f>
        <v>0</v>
      </c>
      <c r="K3" s="37">
        <f>SUM(J3/E3)</f>
        <v>0</v>
      </c>
    </row>
    <row r="4" spans="1:11" x14ac:dyDescent="0.25">
      <c r="A4" s="38" t="s">
        <v>3</v>
      </c>
      <c r="B4" s="39" t="s">
        <v>6</v>
      </c>
      <c r="C4" s="40">
        <v>8</v>
      </c>
      <c r="D4" s="39">
        <v>26</v>
      </c>
      <c r="E4" s="40">
        <v>80</v>
      </c>
      <c r="F4" s="27"/>
      <c r="G4" s="42">
        <f t="shared" ref="G4:G6" si="0">SUM(D4*E4)</f>
        <v>2080</v>
      </c>
      <c r="H4" s="43">
        <f t="shared" ref="H4:H6" si="1">SUM(C4)</f>
        <v>8</v>
      </c>
      <c r="I4" s="43">
        <f t="shared" ref="I4:I7" si="2">SUM(F4)*H4</f>
        <v>0</v>
      </c>
      <c r="J4" s="44">
        <f>SUM(I4)/D4</f>
        <v>0</v>
      </c>
      <c r="K4" s="45">
        <f>SUM(J4/E4)</f>
        <v>0</v>
      </c>
    </row>
    <row r="5" spans="1:11" x14ac:dyDescent="0.25">
      <c r="A5" s="38" t="s">
        <v>3</v>
      </c>
      <c r="B5" s="39" t="s">
        <v>6</v>
      </c>
      <c r="C5" s="40">
        <v>8</v>
      </c>
      <c r="D5" s="39">
        <v>26</v>
      </c>
      <c r="E5" s="46">
        <v>80</v>
      </c>
      <c r="F5" s="27"/>
      <c r="G5" s="42">
        <f t="shared" si="0"/>
        <v>2080</v>
      </c>
      <c r="H5" s="43">
        <f t="shared" si="1"/>
        <v>8</v>
      </c>
      <c r="I5" s="43">
        <f t="shared" si="2"/>
        <v>0</v>
      </c>
      <c r="J5" s="44">
        <f>SUM(I5)/D5</f>
        <v>0</v>
      </c>
      <c r="K5" s="45">
        <f>SUM(J5/E5)</f>
        <v>0</v>
      </c>
    </row>
    <row r="6" spans="1:11" x14ac:dyDescent="0.25">
      <c r="A6" s="38" t="s">
        <v>3</v>
      </c>
      <c r="B6" s="39" t="s">
        <v>6</v>
      </c>
      <c r="C6" s="40">
        <v>8</v>
      </c>
      <c r="D6" s="39">
        <v>26</v>
      </c>
      <c r="E6" s="40">
        <v>80</v>
      </c>
      <c r="F6" s="27"/>
      <c r="G6" s="42">
        <f t="shared" si="0"/>
        <v>2080</v>
      </c>
      <c r="H6" s="43">
        <f t="shared" si="1"/>
        <v>8</v>
      </c>
      <c r="I6" s="43">
        <f t="shared" si="2"/>
        <v>0</v>
      </c>
      <c r="J6" s="44">
        <f>SUM(I6)/D6</f>
        <v>0</v>
      </c>
      <c r="K6" s="45">
        <f>SUM(J6/E6)</f>
        <v>0</v>
      </c>
    </row>
    <row r="7" spans="1:11" x14ac:dyDescent="0.25">
      <c r="A7" s="47" t="s">
        <v>3</v>
      </c>
      <c r="B7" s="48" t="s">
        <v>6</v>
      </c>
      <c r="C7" s="49">
        <v>8</v>
      </c>
      <c r="D7" s="48">
        <v>26</v>
      </c>
      <c r="E7" s="49">
        <v>80</v>
      </c>
      <c r="F7" s="27"/>
      <c r="G7" s="51">
        <f t="shared" ref="G7:G31" si="3">SUM(D7*E7)</f>
        <v>2080</v>
      </c>
      <c r="H7" s="52">
        <f t="shared" ref="H7:H31" si="4">SUM(C7)</f>
        <v>8</v>
      </c>
      <c r="I7" s="52">
        <f t="shared" si="2"/>
        <v>0</v>
      </c>
      <c r="J7" s="53">
        <f>SUM(I7)/D7</f>
        <v>0</v>
      </c>
      <c r="K7" s="54">
        <f>SUM(J7/E7)</f>
        <v>0</v>
      </c>
    </row>
    <row r="8" spans="1:11" x14ac:dyDescent="0.25">
      <c r="F8" s="16"/>
      <c r="G8" s="23"/>
      <c r="H8" s="24"/>
      <c r="I8" s="24"/>
      <c r="J8" s="25"/>
      <c r="K8" s="26"/>
    </row>
    <row r="9" spans="1:11" x14ac:dyDescent="0.25">
      <c r="A9" s="29" t="s">
        <v>3</v>
      </c>
      <c r="B9" s="30" t="s">
        <v>6</v>
      </c>
      <c r="C9" s="31">
        <v>7</v>
      </c>
      <c r="D9" s="30">
        <v>26</v>
      </c>
      <c r="E9" s="31">
        <v>70</v>
      </c>
      <c r="F9" s="28"/>
      <c r="G9" s="34">
        <f t="shared" si="3"/>
        <v>1820</v>
      </c>
      <c r="H9" s="35">
        <f t="shared" si="4"/>
        <v>7</v>
      </c>
      <c r="I9" s="35">
        <f>SUM(F9)*H9</f>
        <v>0</v>
      </c>
      <c r="J9" s="36">
        <f>SUM(I9)/D9</f>
        <v>0</v>
      </c>
      <c r="K9" s="37">
        <f>SUM(J9/E9)</f>
        <v>0</v>
      </c>
    </row>
    <row r="10" spans="1:11" x14ac:dyDescent="0.25">
      <c r="A10" s="38" t="s">
        <v>3</v>
      </c>
      <c r="B10" s="39" t="s">
        <v>6</v>
      </c>
      <c r="C10" s="40">
        <v>7</v>
      </c>
      <c r="D10" s="39">
        <v>26</v>
      </c>
      <c r="E10" s="40">
        <v>70</v>
      </c>
      <c r="F10" s="28"/>
      <c r="G10" s="42">
        <f t="shared" si="3"/>
        <v>1820</v>
      </c>
      <c r="H10" s="43">
        <f t="shared" si="4"/>
        <v>7</v>
      </c>
      <c r="I10" s="43">
        <f t="shared" ref="I10:I13" si="5">SUM(F10)*H10</f>
        <v>0</v>
      </c>
      <c r="J10" s="44">
        <f>SUM(I10)/D10</f>
        <v>0</v>
      </c>
      <c r="K10" s="45">
        <f>SUM(J10/E10)</f>
        <v>0</v>
      </c>
    </row>
    <row r="11" spans="1:11" x14ac:dyDescent="0.25">
      <c r="A11" s="38" t="s">
        <v>3</v>
      </c>
      <c r="B11" s="39" t="s">
        <v>6</v>
      </c>
      <c r="C11" s="40">
        <v>7</v>
      </c>
      <c r="D11" s="39">
        <v>26</v>
      </c>
      <c r="E11" s="40">
        <v>70</v>
      </c>
      <c r="F11" s="28"/>
      <c r="G11" s="42">
        <f t="shared" si="3"/>
        <v>1820</v>
      </c>
      <c r="H11" s="43">
        <f t="shared" si="4"/>
        <v>7</v>
      </c>
      <c r="I11" s="43">
        <f t="shared" si="5"/>
        <v>0</v>
      </c>
      <c r="J11" s="44">
        <f>SUM(I11)/D11</f>
        <v>0</v>
      </c>
      <c r="K11" s="45">
        <f>SUM(J11/E11)</f>
        <v>0</v>
      </c>
    </row>
    <row r="12" spans="1:11" x14ac:dyDescent="0.25">
      <c r="A12" s="38" t="s">
        <v>3</v>
      </c>
      <c r="B12" s="39" t="s">
        <v>6</v>
      </c>
      <c r="C12" s="40">
        <v>7</v>
      </c>
      <c r="D12" s="39">
        <v>26</v>
      </c>
      <c r="E12" s="40">
        <v>70</v>
      </c>
      <c r="F12" s="28"/>
      <c r="G12" s="42">
        <f t="shared" si="3"/>
        <v>1820</v>
      </c>
      <c r="H12" s="43">
        <f t="shared" si="4"/>
        <v>7</v>
      </c>
      <c r="I12" s="43">
        <f t="shared" si="5"/>
        <v>0</v>
      </c>
      <c r="J12" s="44">
        <f>SUM(I12)/D12</f>
        <v>0</v>
      </c>
      <c r="K12" s="45">
        <f>SUM(J12/E12)</f>
        <v>0</v>
      </c>
    </row>
    <row r="13" spans="1:11" x14ac:dyDescent="0.25">
      <c r="A13" s="47" t="s">
        <v>3</v>
      </c>
      <c r="B13" s="48" t="s">
        <v>6</v>
      </c>
      <c r="C13" s="49">
        <v>7</v>
      </c>
      <c r="D13" s="48">
        <v>26</v>
      </c>
      <c r="E13" s="49">
        <v>70</v>
      </c>
      <c r="F13" s="28"/>
      <c r="G13" s="51">
        <f t="shared" si="3"/>
        <v>1820</v>
      </c>
      <c r="H13" s="52">
        <f t="shared" si="4"/>
        <v>7</v>
      </c>
      <c r="I13" s="52">
        <f t="shared" si="5"/>
        <v>0</v>
      </c>
      <c r="J13" s="53">
        <f>SUM(I13)/D13</f>
        <v>0</v>
      </c>
      <c r="K13" s="54">
        <f>SUM(J13/E13)</f>
        <v>0</v>
      </c>
    </row>
    <row r="14" spans="1:11" x14ac:dyDescent="0.25">
      <c r="F14" s="17"/>
    </row>
    <row r="15" spans="1:11" x14ac:dyDescent="0.25">
      <c r="A15" s="29" t="s">
        <v>3</v>
      </c>
      <c r="B15" s="30" t="s">
        <v>6</v>
      </c>
      <c r="C15" s="31">
        <v>6</v>
      </c>
      <c r="D15" s="30">
        <v>26</v>
      </c>
      <c r="E15" s="31">
        <v>60</v>
      </c>
      <c r="F15" s="28"/>
      <c r="G15" s="34">
        <f t="shared" si="3"/>
        <v>1560</v>
      </c>
      <c r="H15" s="35">
        <f t="shared" si="4"/>
        <v>6</v>
      </c>
      <c r="I15" s="35">
        <f>SUM(F15)*H15</f>
        <v>0</v>
      </c>
      <c r="J15" s="36">
        <f>SUM(I15)/D15</f>
        <v>0</v>
      </c>
      <c r="K15" s="37">
        <f>SUM(J15/E15)</f>
        <v>0</v>
      </c>
    </row>
    <row r="16" spans="1:11" x14ac:dyDescent="0.25">
      <c r="A16" s="38" t="s">
        <v>3</v>
      </c>
      <c r="B16" s="39" t="s">
        <v>6</v>
      </c>
      <c r="C16" s="40">
        <v>6</v>
      </c>
      <c r="D16" s="39">
        <v>26</v>
      </c>
      <c r="E16" s="40">
        <v>60</v>
      </c>
      <c r="F16" s="28"/>
      <c r="G16" s="42">
        <f t="shared" si="3"/>
        <v>1560</v>
      </c>
      <c r="H16" s="43">
        <f t="shared" si="4"/>
        <v>6</v>
      </c>
      <c r="I16" s="43">
        <f t="shared" ref="I16:I19" si="6">SUM(F16)*H16</f>
        <v>0</v>
      </c>
      <c r="J16" s="44">
        <f>SUM(I16)/D16</f>
        <v>0</v>
      </c>
      <c r="K16" s="45">
        <f>SUM(J16/E16)</f>
        <v>0</v>
      </c>
    </row>
    <row r="17" spans="1:11" x14ac:dyDescent="0.25">
      <c r="A17" s="38" t="s">
        <v>3</v>
      </c>
      <c r="B17" s="39" t="s">
        <v>6</v>
      </c>
      <c r="C17" s="40">
        <v>6</v>
      </c>
      <c r="D17" s="39">
        <v>26</v>
      </c>
      <c r="E17" s="40">
        <v>60</v>
      </c>
      <c r="F17" s="28"/>
      <c r="G17" s="42">
        <f t="shared" si="3"/>
        <v>1560</v>
      </c>
      <c r="H17" s="43">
        <f t="shared" si="4"/>
        <v>6</v>
      </c>
      <c r="I17" s="43">
        <f t="shared" si="6"/>
        <v>0</v>
      </c>
      <c r="J17" s="44">
        <f>SUM(I17)/D17</f>
        <v>0</v>
      </c>
      <c r="K17" s="45">
        <f>SUM(J17/E17)</f>
        <v>0</v>
      </c>
    </row>
    <row r="18" spans="1:11" x14ac:dyDescent="0.25">
      <c r="A18" s="38" t="s">
        <v>3</v>
      </c>
      <c r="B18" s="39" t="s">
        <v>6</v>
      </c>
      <c r="C18" s="40">
        <v>6</v>
      </c>
      <c r="D18" s="39">
        <v>26</v>
      </c>
      <c r="E18" s="40">
        <v>60</v>
      </c>
      <c r="F18" s="28"/>
      <c r="G18" s="42">
        <f t="shared" si="3"/>
        <v>1560</v>
      </c>
      <c r="H18" s="43">
        <f t="shared" si="4"/>
        <v>6</v>
      </c>
      <c r="I18" s="43">
        <f t="shared" si="6"/>
        <v>0</v>
      </c>
      <c r="J18" s="44">
        <f>SUM(I18)/D18</f>
        <v>0</v>
      </c>
      <c r="K18" s="45">
        <f>SUM(J18/E18)</f>
        <v>0</v>
      </c>
    </row>
    <row r="19" spans="1:11" x14ac:dyDescent="0.25">
      <c r="A19" s="47" t="s">
        <v>3</v>
      </c>
      <c r="B19" s="48" t="s">
        <v>6</v>
      </c>
      <c r="C19" s="49">
        <v>6</v>
      </c>
      <c r="D19" s="48">
        <v>26</v>
      </c>
      <c r="E19" s="49">
        <v>60</v>
      </c>
      <c r="F19" s="28"/>
      <c r="G19" s="51">
        <f t="shared" si="3"/>
        <v>1560</v>
      </c>
      <c r="H19" s="52">
        <f t="shared" si="4"/>
        <v>6</v>
      </c>
      <c r="I19" s="52">
        <f t="shared" si="6"/>
        <v>0</v>
      </c>
      <c r="J19" s="53">
        <f>SUM(I19)/D19</f>
        <v>0</v>
      </c>
      <c r="K19" s="54">
        <f>SUM(J19/E19)</f>
        <v>0</v>
      </c>
    </row>
    <row r="20" spans="1:11" x14ac:dyDescent="0.25">
      <c r="F20" s="17"/>
    </row>
    <row r="21" spans="1:11" x14ac:dyDescent="0.25">
      <c r="A21" s="29" t="s">
        <v>5</v>
      </c>
      <c r="B21" s="30" t="s">
        <v>6</v>
      </c>
      <c r="C21" s="31">
        <v>5</v>
      </c>
      <c r="D21" s="30">
        <v>26</v>
      </c>
      <c r="E21" s="31">
        <v>50</v>
      </c>
      <c r="F21" s="28"/>
      <c r="G21" s="34">
        <f t="shared" si="3"/>
        <v>1300</v>
      </c>
      <c r="H21" s="35">
        <f t="shared" si="4"/>
        <v>5</v>
      </c>
      <c r="I21" s="35">
        <f>SUM(F21)*H21</f>
        <v>0</v>
      </c>
      <c r="J21" s="36">
        <f>SUM(I21)/D21</f>
        <v>0</v>
      </c>
      <c r="K21" s="37">
        <f>SUM(J21/E21)</f>
        <v>0</v>
      </c>
    </row>
    <row r="22" spans="1:11" x14ac:dyDescent="0.25">
      <c r="A22" s="38" t="s">
        <v>5</v>
      </c>
      <c r="B22" s="39" t="s">
        <v>6</v>
      </c>
      <c r="C22" s="40">
        <v>5</v>
      </c>
      <c r="D22" s="39">
        <v>26</v>
      </c>
      <c r="E22" s="40">
        <v>50</v>
      </c>
      <c r="F22" s="28"/>
      <c r="G22" s="42">
        <f t="shared" si="3"/>
        <v>1300</v>
      </c>
      <c r="H22" s="43">
        <f t="shared" si="4"/>
        <v>5</v>
      </c>
      <c r="I22" s="43">
        <f t="shared" ref="I22:I25" si="7">SUM(F22)*H22</f>
        <v>0</v>
      </c>
      <c r="J22" s="44">
        <f>SUM(I22)/D22</f>
        <v>0</v>
      </c>
      <c r="K22" s="45">
        <f>SUM(J22/E22)</f>
        <v>0</v>
      </c>
    </row>
    <row r="23" spans="1:11" x14ac:dyDescent="0.25">
      <c r="A23" s="38" t="s">
        <v>5</v>
      </c>
      <c r="B23" s="39" t="s">
        <v>6</v>
      </c>
      <c r="C23" s="40">
        <v>5</v>
      </c>
      <c r="D23" s="39">
        <v>26</v>
      </c>
      <c r="E23" s="40">
        <v>50</v>
      </c>
      <c r="F23" s="28"/>
      <c r="G23" s="42">
        <f t="shared" si="3"/>
        <v>1300</v>
      </c>
      <c r="H23" s="43">
        <f t="shared" si="4"/>
        <v>5</v>
      </c>
      <c r="I23" s="43">
        <f t="shared" si="7"/>
        <v>0</v>
      </c>
      <c r="J23" s="44">
        <f>SUM(I23)/D23</f>
        <v>0</v>
      </c>
      <c r="K23" s="45">
        <f>SUM(J23/E23)</f>
        <v>0</v>
      </c>
    </row>
    <row r="24" spans="1:11" x14ac:dyDescent="0.25">
      <c r="A24" s="38" t="s">
        <v>5</v>
      </c>
      <c r="B24" s="39" t="s">
        <v>6</v>
      </c>
      <c r="C24" s="40">
        <v>5</v>
      </c>
      <c r="D24" s="39">
        <v>26</v>
      </c>
      <c r="E24" s="40">
        <v>50</v>
      </c>
      <c r="F24" s="28"/>
      <c r="G24" s="42">
        <f t="shared" si="3"/>
        <v>1300</v>
      </c>
      <c r="H24" s="43">
        <f t="shared" si="4"/>
        <v>5</v>
      </c>
      <c r="I24" s="43">
        <f t="shared" si="7"/>
        <v>0</v>
      </c>
      <c r="J24" s="44">
        <f>SUM(I24)/D24</f>
        <v>0</v>
      </c>
      <c r="K24" s="45">
        <f>SUM(J24/E24)</f>
        <v>0</v>
      </c>
    </row>
    <row r="25" spans="1:11" x14ac:dyDescent="0.25">
      <c r="A25" s="47" t="s">
        <v>5</v>
      </c>
      <c r="B25" s="48" t="s">
        <v>6</v>
      </c>
      <c r="C25" s="49">
        <v>5</v>
      </c>
      <c r="D25" s="48">
        <v>26</v>
      </c>
      <c r="E25" s="49">
        <v>50</v>
      </c>
      <c r="F25" s="28"/>
      <c r="G25" s="51">
        <f t="shared" si="3"/>
        <v>1300</v>
      </c>
      <c r="H25" s="52">
        <f t="shared" si="4"/>
        <v>5</v>
      </c>
      <c r="I25" s="52">
        <f t="shared" si="7"/>
        <v>0</v>
      </c>
      <c r="J25" s="53">
        <f>SUM(I25)/D25</f>
        <v>0</v>
      </c>
      <c r="K25" s="54">
        <f>SUM(J25/E25)</f>
        <v>0</v>
      </c>
    </row>
    <row r="26" spans="1:11" x14ac:dyDescent="0.25">
      <c r="F26" s="17"/>
    </row>
    <row r="27" spans="1:11" x14ac:dyDescent="0.25">
      <c r="A27" s="29" t="s">
        <v>5</v>
      </c>
      <c r="B27" s="30" t="s">
        <v>6</v>
      </c>
      <c r="C27" s="31">
        <v>4</v>
      </c>
      <c r="D27" s="30">
        <v>26</v>
      </c>
      <c r="E27" s="31">
        <v>40</v>
      </c>
      <c r="F27" s="28"/>
      <c r="G27" s="34">
        <f t="shared" si="3"/>
        <v>1040</v>
      </c>
      <c r="H27" s="35">
        <f t="shared" si="4"/>
        <v>4</v>
      </c>
      <c r="I27" s="35">
        <f>SUM(F27)*H27</f>
        <v>0</v>
      </c>
      <c r="J27" s="36">
        <f>SUM(I27)/D27</f>
        <v>0</v>
      </c>
      <c r="K27" s="37">
        <f>SUM(J27/E27)</f>
        <v>0</v>
      </c>
    </row>
    <row r="28" spans="1:11" x14ac:dyDescent="0.25">
      <c r="A28" s="38" t="s">
        <v>5</v>
      </c>
      <c r="B28" s="39" t="s">
        <v>6</v>
      </c>
      <c r="C28" s="40">
        <v>4</v>
      </c>
      <c r="D28" s="39">
        <v>26</v>
      </c>
      <c r="E28" s="40">
        <v>40</v>
      </c>
      <c r="F28" s="28"/>
      <c r="G28" s="42">
        <f t="shared" si="3"/>
        <v>1040</v>
      </c>
      <c r="H28" s="43">
        <f t="shared" si="4"/>
        <v>4</v>
      </c>
      <c r="I28" s="43">
        <f t="shared" ref="I28:I31" si="8">SUM(F28)*H28</f>
        <v>0</v>
      </c>
      <c r="J28" s="44">
        <f>SUM(I28)/D28</f>
        <v>0</v>
      </c>
      <c r="K28" s="45">
        <f>SUM(J28/E28)</f>
        <v>0</v>
      </c>
    </row>
    <row r="29" spans="1:11" x14ac:dyDescent="0.25">
      <c r="A29" s="38" t="s">
        <v>5</v>
      </c>
      <c r="B29" s="39" t="s">
        <v>6</v>
      </c>
      <c r="C29" s="40">
        <v>4</v>
      </c>
      <c r="D29" s="39">
        <v>26</v>
      </c>
      <c r="E29" s="40">
        <v>40</v>
      </c>
      <c r="F29" s="28"/>
      <c r="G29" s="42">
        <f t="shared" si="3"/>
        <v>1040</v>
      </c>
      <c r="H29" s="43">
        <f t="shared" si="4"/>
        <v>4</v>
      </c>
      <c r="I29" s="43">
        <f t="shared" si="8"/>
        <v>0</v>
      </c>
      <c r="J29" s="44">
        <f>SUM(I29)/D29</f>
        <v>0</v>
      </c>
      <c r="K29" s="45">
        <f>SUM(J29/E29)</f>
        <v>0</v>
      </c>
    </row>
    <row r="30" spans="1:11" x14ac:dyDescent="0.25">
      <c r="A30" s="38" t="s">
        <v>5</v>
      </c>
      <c r="B30" s="39" t="s">
        <v>6</v>
      </c>
      <c r="C30" s="40">
        <v>4</v>
      </c>
      <c r="D30" s="39">
        <v>26</v>
      </c>
      <c r="E30" s="40">
        <v>40</v>
      </c>
      <c r="F30" s="28"/>
      <c r="G30" s="42">
        <f t="shared" si="3"/>
        <v>1040</v>
      </c>
      <c r="H30" s="43">
        <f t="shared" si="4"/>
        <v>4</v>
      </c>
      <c r="I30" s="43">
        <f t="shared" si="8"/>
        <v>0</v>
      </c>
      <c r="J30" s="44">
        <f>SUM(I30)/D30</f>
        <v>0</v>
      </c>
      <c r="K30" s="45">
        <f>SUM(J30/E30)</f>
        <v>0</v>
      </c>
    </row>
    <row r="31" spans="1:11" x14ac:dyDescent="0.25">
      <c r="A31" s="38" t="s">
        <v>5</v>
      </c>
      <c r="B31" s="39" t="s">
        <v>6</v>
      </c>
      <c r="C31" s="40">
        <v>4</v>
      </c>
      <c r="D31" s="39">
        <v>26</v>
      </c>
      <c r="E31" s="40">
        <v>40</v>
      </c>
      <c r="F31" s="28"/>
      <c r="G31" s="42">
        <f t="shared" si="3"/>
        <v>1040</v>
      </c>
      <c r="H31" s="43">
        <f t="shared" si="4"/>
        <v>4</v>
      </c>
      <c r="I31" s="43">
        <f t="shared" si="8"/>
        <v>0</v>
      </c>
      <c r="J31" s="44">
        <f>SUM(I31)/D31</f>
        <v>0</v>
      </c>
      <c r="K31" s="45">
        <f>SUM(J31/E31)</f>
        <v>0</v>
      </c>
    </row>
    <row r="32" spans="1:11" x14ac:dyDescent="0.25">
      <c r="A32" s="47"/>
      <c r="B32" s="48"/>
      <c r="C32" s="48"/>
      <c r="D32" s="48"/>
      <c r="E32" s="48"/>
      <c r="F32" s="48"/>
      <c r="G32" s="48"/>
      <c r="H32" s="58"/>
      <c r="I32" s="58"/>
      <c r="J32" s="58"/>
      <c r="K32" s="59"/>
    </row>
  </sheetData>
  <sheetProtection algorithmName="SHA-512" hashValue="75hkeY1gTt8WAiAtTf1bSE4OG9nTy2PdBYfaRUZRDgCxp3tpYMWUuNiybbOt2JqwlwMO6IH8/fBiaKNJAfu/Gg==" saltValue="z0PQkXnyGtveI0oj75DHZg==" spinCount="100000" sheet="1" objects="1" scenarios="1" selectLockedCells="1"/>
  <pageMargins left="0.7" right="0.7" top="0.75" bottom="0.75" header="0.3" footer="0.3"/>
  <pageSetup scale="87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6F88B-A60E-4746-9E69-9578DE0A5795}">
  <sheetPr>
    <tabColor rgb="FF0070C0"/>
    <pageSetUpPr fitToPage="1"/>
  </sheetPr>
  <dimension ref="A1:K32"/>
  <sheetViews>
    <sheetView tabSelected="1" workbookViewId="0">
      <selection activeCell="F27" sqref="F27:F31"/>
    </sheetView>
  </sheetViews>
  <sheetFormatPr defaultColWidth="13" defaultRowHeight="15" x14ac:dyDescent="0.25"/>
  <cols>
    <col min="1" max="1" width="12.7109375" style="2" customWidth="1"/>
    <col min="2" max="7" width="12.7109375" style="1" customWidth="1"/>
    <col min="8" max="11" width="12.7109375" style="2" customWidth="1"/>
    <col min="12" max="16384" width="13" style="2"/>
  </cols>
  <sheetData>
    <row r="1" spans="1:11" ht="38.25" customHeight="1" x14ac:dyDescent="0.25"/>
    <row r="2" spans="1:11" s="3" customFormat="1" ht="104.25" customHeight="1" x14ac:dyDescent="0.25">
      <c r="A2" s="4" t="s">
        <v>2</v>
      </c>
      <c r="B2" s="5" t="s">
        <v>1</v>
      </c>
      <c r="C2" s="5" t="s">
        <v>27</v>
      </c>
      <c r="D2" s="5" t="s">
        <v>10</v>
      </c>
      <c r="E2" s="5" t="s">
        <v>29</v>
      </c>
      <c r="F2" s="5" t="s">
        <v>0</v>
      </c>
      <c r="G2" s="7" t="s">
        <v>30</v>
      </c>
      <c r="H2" s="7" t="s">
        <v>28</v>
      </c>
      <c r="I2" s="7" t="s">
        <v>31</v>
      </c>
      <c r="J2" s="7" t="s">
        <v>32</v>
      </c>
      <c r="K2" s="8" t="s">
        <v>33</v>
      </c>
    </row>
    <row r="3" spans="1:11" x14ac:dyDescent="0.25">
      <c r="A3" s="60" t="s">
        <v>3</v>
      </c>
      <c r="B3" s="61" t="s">
        <v>7</v>
      </c>
      <c r="C3" s="62">
        <v>8</v>
      </c>
      <c r="D3" s="61">
        <v>24</v>
      </c>
      <c r="E3" s="89">
        <v>86.67</v>
      </c>
      <c r="F3" s="90"/>
      <c r="G3" s="63">
        <f>SUM(D3*E3)</f>
        <v>2080.08</v>
      </c>
      <c r="H3" s="64">
        <f>SUM(C3)</f>
        <v>8</v>
      </c>
      <c r="I3" s="64">
        <f>SUM(F3)*H3</f>
        <v>0</v>
      </c>
      <c r="J3" s="65">
        <f>SUM(I3)/D3</f>
        <v>0</v>
      </c>
      <c r="K3" s="66">
        <f>SUM(J3/E3)</f>
        <v>0</v>
      </c>
    </row>
    <row r="4" spans="1:11" x14ac:dyDescent="0.25">
      <c r="A4" s="67" t="s">
        <v>3</v>
      </c>
      <c r="B4" s="68" t="s">
        <v>7</v>
      </c>
      <c r="C4" s="69">
        <v>8</v>
      </c>
      <c r="D4" s="68">
        <v>24</v>
      </c>
      <c r="E4" s="91">
        <v>86.67</v>
      </c>
      <c r="F4" s="92"/>
      <c r="G4" s="70">
        <f t="shared" ref="G4:G31" si="0">SUM(D4*E4)</f>
        <v>2080.08</v>
      </c>
      <c r="H4" s="71">
        <f t="shared" ref="H4:H31" si="1">SUM(C4)</f>
        <v>8</v>
      </c>
      <c r="I4" s="71">
        <f t="shared" ref="I4:I7" si="2">SUM(F4)*H4</f>
        <v>0</v>
      </c>
      <c r="J4" s="72">
        <f>SUM(I4)/D4</f>
        <v>0</v>
      </c>
      <c r="K4" s="73">
        <f>SUM(J4/E4)</f>
        <v>0</v>
      </c>
    </row>
    <row r="5" spans="1:11" x14ac:dyDescent="0.25">
      <c r="A5" s="67" t="s">
        <v>3</v>
      </c>
      <c r="B5" s="68" t="s">
        <v>7</v>
      </c>
      <c r="C5" s="69">
        <v>8</v>
      </c>
      <c r="D5" s="68">
        <v>24</v>
      </c>
      <c r="E5" s="91">
        <v>86.67</v>
      </c>
      <c r="F5" s="92"/>
      <c r="G5" s="70">
        <f t="shared" si="0"/>
        <v>2080.08</v>
      </c>
      <c r="H5" s="71">
        <f t="shared" si="1"/>
        <v>8</v>
      </c>
      <c r="I5" s="71">
        <f t="shared" si="2"/>
        <v>0</v>
      </c>
      <c r="J5" s="72">
        <f>SUM(I5)/D5</f>
        <v>0</v>
      </c>
      <c r="K5" s="73">
        <f>SUM(J5/E5)</f>
        <v>0</v>
      </c>
    </row>
    <row r="6" spans="1:11" x14ac:dyDescent="0.25">
      <c r="A6" s="67" t="s">
        <v>3</v>
      </c>
      <c r="B6" s="68" t="s">
        <v>7</v>
      </c>
      <c r="C6" s="69">
        <v>8</v>
      </c>
      <c r="D6" s="68">
        <v>24</v>
      </c>
      <c r="E6" s="91">
        <v>86.67</v>
      </c>
      <c r="F6" s="92"/>
      <c r="G6" s="70">
        <f t="shared" si="0"/>
        <v>2080.08</v>
      </c>
      <c r="H6" s="71">
        <f t="shared" si="1"/>
        <v>8</v>
      </c>
      <c r="I6" s="71">
        <f t="shared" si="2"/>
        <v>0</v>
      </c>
      <c r="J6" s="72">
        <f>SUM(I6)/D6</f>
        <v>0</v>
      </c>
      <c r="K6" s="73">
        <f>SUM(J6/E6)</f>
        <v>0</v>
      </c>
    </row>
    <row r="7" spans="1:11" x14ac:dyDescent="0.25">
      <c r="A7" s="74" t="s">
        <v>3</v>
      </c>
      <c r="B7" s="75" t="s">
        <v>7</v>
      </c>
      <c r="C7" s="80">
        <v>8</v>
      </c>
      <c r="D7" s="75">
        <v>24</v>
      </c>
      <c r="E7" s="93">
        <v>86.67</v>
      </c>
      <c r="F7" s="94"/>
      <c r="G7" s="82">
        <f t="shared" si="0"/>
        <v>2080.08</v>
      </c>
      <c r="H7" s="83">
        <f t="shared" si="1"/>
        <v>8</v>
      </c>
      <c r="I7" s="83">
        <f t="shared" si="2"/>
        <v>0</v>
      </c>
      <c r="J7" s="84">
        <f>SUM(I7)/D7</f>
        <v>0</v>
      </c>
      <c r="K7" s="85">
        <f>SUM(J7/E7)</f>
        <v>0</v>
      </c>
    </row>
    <row r="8" spans="1:11" x14ac:dyDescent="0.25">
      <c r="F8" s="16"/>
      <c r="G8" s="6"/>
      <c r="H8" s="9"/>
      <c r="I8" s="9"/>
      <c r="J8" s="10"/>
      <c r="K8" s="11"/>
    </row>
    <row r="9" spans="1:11" x14ac:dyDescent="0.25">
      <c r="A9" s="60" t="s">
        <v>3</v>
      </c>
      <c r="B9" s="61" t="s">
        <v>7</v>
      </c>
      <c r="C9" s="62">
        <v>7</v>
      </c>
      <c r="D9" s="61">
        <v>24</v>
      </c>
      <c r="E9" s="62">
        <v>75.83</v>
      </c>
      <c r="F9" s="78"/>
      <c r="G9" s="63">
        <f t="shared" si="0"/>
        <v>1819.92</v>
      </c>
      <c r="H9" s="64">
        <f t="shared" si="1"/>
        <v>7</v>
      </c>
      <c r="I9" s="64">
        <f>SUM(F9)*H9</f>
        <v>0</v>
      </c>
      <c r="J9" s="65">
        <f>SUM(I9)/D9</f>
        <v>0</v>
      </c>
      <c r="K9" s="66">
        <f>SUM(J9/E9)</f>
        <v>0</v>
      </c>
    </row>
    <row r="10" spans="1:11" x14ac:dyDescent="0.25">
      <c r="A10" s="67" t="s">
        <v>3</v>
      </c>
      <c r="B10" s="68" t="s">
        <v>7</v>
      </c>
      <c r="C10" s="69">
        <v>7</v>
      </c>
      <c r="D10" s="68">
        <v>24</v>
      </c>
      <c r="E10" s="69">
        <v>75.83</v>
      </c>
      <c r="F10" s="79"/>
      <c r="G10" s="70">
        <f t="shared" si="0"/>
        <v>1819.92</v>
      </c>
      <c r="H10" s="71">
        <f t="shared" si="1"/>
        <v>7</v>
      </c>
      <c r="I10" s="71">
        <f t="shared" ref="I10:I13" si="3">SUM(F10)*H10</f>
        <v>0</v>
      </c>
      <c r="J10" s="72">
        <f>SUM(I10)/D10</f>
        <v>0</v>
      </c>
      <c r="K10" s="73">
        <f>SUM(J10/E10)</f>
        <v>0</v>
      </c>
    </row>
    <row r="11" spans="1:11" x14ac:dyDescent="0.25">
      <c r="A11" s="67" t="s">
        <v>3</v>
      </c>
      <c r="B11" s="68" t="s">
        <v>7</v>
      </c>
      <c r="C11" s="69">
        <v>7</v>
      </c>
      <c r="D11" s="68">
        <v>24</v>
      </c>
      <c r="E11" s="69">
        <v>75.83</v>
      </c>
      <c r="F11" s="79"/>
      <c r="G11" s="70">
        <f t="shared" si="0"/>
        <v>1819.92</v>
      </c>
      <c r="H11" s="71">
        <f t="shared" si="1"/>
        <v>7</v>
      </c>
      <c r="I11" s="71">
        <f t="shared" si="3"/>
        <v>0</v>
      </c>
      <c r="J11" s="72">
        <f>SUM(I11)/D11</f>
        <v>0</v>
      </c>
      <c r="K11" s="73">
        <f>SUM(J11/E11)</f>
        <v>0</v>
      </c>
    </row>
    <row r="12" spans="1:11" x14ac:dyDescent="0.25">
      <c r="A12" s="67" t="s">
        <v>3</v>
      </c>
      <c r="B12" s="68" t="s">
        <v>7</v>
      </c>
      <c r="C12" s="69">
        <v>7</v>
      </c>
      <c r="D12" s="68">
        <v>24</v>
      </c>
      <c r="E12" s="69">
        <v>75.83</v>
      </c>
      <c r="F12" s="79"/>
      <c r="G12" s="70">
        <f t="shared" si="0"/>
        <v>1819.92</v>
      </c>
      <c r="H12" s="71">
        <f t="shared" si="1"/>
        <v>7</v>
      </c>
      <c r="I12" s="71">
        <f t="shared" si="3"/>
        <v>0</v>
      </c>
      <c r="J12" s="72">
        <f>SUM(I12)/D12</f>
        <v>0</v>
      </c>
      <c r="K12" s="73">
        <f>SUM(J12/E12)</f>
        <v>0</v>
      </c>
    </row>
    <row r="13" spans="1:11" x14ac:dyDescent="0.25">
      <c r="A13" s="74" t="s">
        <v>3</v>
      </c>
      <c r="B13" s="75" t="s">
        <v>7</v>
      </c>
      <c r="C13" s="80">
        <v>7</v>
      </c>
      <c r="D13" s="75">
        <v>24</v>
      </c>
      <c r="E13" s="80">
        <v>75.83</v>
      </c>
      <c r="F13" s="81"/>
      <c r="G13" s="82">
        <f t="shared" si="0"/>
        <v>1819.92</v>
      </c>
      <c r="H13" s="83">
        <f t="shared" si="1"/>
        <v>7</v>
      </c>
      <c r="I13" s="83">
        <f t="shared" si="3"/>
        <v>0</v>
      </c>
      <c r="J13" s="84">
        <f>SUM(I13)/D13</f>
        <v>0</v>
      </c>
      <c r="K13" s="85">
        <f>SUM(J13/E13)</f>
        <v>0</v>
      </c>
    </row>
    <row r="14" spans="1:11" x14ac:dyDescent="0.25">
      <c r="F14" s="17"/>
    </row>
    <row r="15" spans="1:11" x14ac:dyDescent="0.25">
      <c r="A15" s="60" t="s">
        <v>3</v>
      </c>
      <c r="B15" s="61" t="s">
        <v>7</v>
      </c>
      <c r="C15" s="62">
        <v>6</v>
      </c>
      <c r="D15" s="61">
        <v>24</v>
      </c>
      <c r="E15" s="62">
        <v>65</v>
      </c>
      <c r="F15" s="78"/>
      <c r="G15" s="86">
        <f t="shared" si="0"/>
        <v>1560</v>
      </c>
      <c r="H15" s="64">
        <f t="shared" si="1"/>
        <v>6</v>
      </c>
      <c r="I15" s="64">
        <f>SUM(F15)*H15</f>
        <v>0</v>
      </c>
      <c r="J15" s="65">
        <f>SUM(I15)/D15</f>
        <v>0</v>
      </c>
      <c r="K15" s="66">
        <f>SUM(J15/E15)</f>
        <v>0</v>
      </c>
    </row>
    <row r="16" spans="1:11" x14ac:dyDescent="0.25">
      <c r="A16" s="67" t="s">
        <v>3</v>
      </c>
      <c r="B16" s="68" t="s">
        <v>7</v>
      </c>
      <c r="C16" s="69">
        <v>6</v>
      </c>
      <c r="D16" s="68">
        <v>24</v>
      </c>
      <c r="E16" s="69">
        <v>65</v>
      </c>
      <c r="F16" s="79"/>
      <c r="G16" s="87">
        <f t="shared" si="0"/>
        <v>1560</v>
      </c>
      <c r="H16" s="71">
        <f t="shared" si="1"/>
        <v>6</v>
      </c>
      <c r="I16" s="71">
        <f t="shared" ref="I16:I19" si="4">SUM(F16)*H16</f>
        <v>0</v>
      </c>
      <c r="J16" s="72">
        <f>SUM(I16)/D16</f>
        <v>0</v>
      </c>
      <c r="K16" s="73">
        <f>SUM(J16/E16)</f>
        <v>0</v>
      </c>
    </row>
    <row r="17" spans="1:11" x14ac:dyDescent="0.25">
      <c r="A17" s="67" t="s">
        <v>3</v>
      </c>
      <c r="B17" s="68" t="s">
        <v>7</v>
      </c>
      <c r="C17" s="69">
        <v>6</v>
      </c>
      <c r="D17" s="68">
        <v>24</v>
      </c>
      <c r="E17" s="69">
        <v>65</v>
      </c>
      <c r="F17" s="79"/>
      <c r="G17" s="87">
        <f t="shared" si="0"/>
        <v>1560</v>
      </c>
      <c r="H17" s="71">
        <f t="shared" si="1"/>
        <v>6</v>
      </c>
      <c r="I17" s="71">
        <f t="shared" si="4"/>
        <v>0</v>
      </c>
      <c r="J17" s="72">
        <f>SUM(I17)/D17</f>
        <v>0</v>
      </c>
      <c r="K17" s="73">
        <f>SUM(J17/E17)</f>
        <v>0</v>
      </c>
    </row>
    <row r="18" spans="1:11" x14ac:dyDescent="0.25">
      <c r="A18" s="67" t="s">
        <v>3</v>
      </c>
      <c r="B18" s="68" t="s">
        <v>7</v>
      </c>
      <c r="C18" s="69">
        <v>6</v>
      </c>
      <c r="D18" s="68">
        <v>24</v>
      </c>
      <c r="E18" s="69">
        <v>65</v>
      </c>
      <c r="F18" s="79"/>
      <c r="G18" s="87">
        <f t="shared" si="0"/>
        <v>1560</v>
      </c>
      <c r="H18" s="71">
        <f t="shared" si="1"/>
        <v>6</v>
      </c>
      <c r="I18" s="71">
        <f t="shared" si="4"/>
        <v>0</v>
      </c>
      <c r="J18" s="72">
        <f>SUM(I18)/D18</f>
        <v>0</v>
      </c>
      <c r="K18" s="73">
        <f>SUM(J18/E18)</f>
        <v>0</v>
      </c>
    </row>
    <row r="19" spans="1:11" x14ac:dyDescent="0.25">
      <c r="A19" s="74" t="s">
        <v>3</v>
      </c>
      <c r="B19" s="75" t="s">
        <v>7</v>
      </c>
      <c r="C19" s="80">
        <v>6</v>
      </c>
      <c r="D19" s="75">
        <v>24</v>
      </c>
      <c r="E19" s="80">
        <v>65</v>
      </c>
      <c r="F19" s="81"/>
      <c r="G19" s="88">
        <f t="shared" si="0"/>
        <v>1560</v>
      </c>
      <c r="H19" s="83">
        <f t="shared" si="1"/>
        <v>6</v>
      </c>
      <c r="I19" s="83">
        <f t="shared" si="4"/>
        <v>0</v>
      </c>
      <c r="J19" s="84">
        <f>SUM(I19)/D19</f>
        <v>0</v>
      </c>
      <c r="K19" s="85">
        <f>SUM(J19/E19)</f>
        <v>0</v>
      </c>
    </row>
    <row r="20" spans="1:11" x14ac:dyDescent="0.25">
      <c r="F20" s="17"/>
    </row>
    <row r="21" spans="1:11" x14ac:dyDescent="0.25">
      <c r="A21" s="60" t="s">
        <v>5</v>
      </c>
      <c r="B21" s="61" t="s">
        <v>7</v>
      </c>
      <c r="C21" s="62">
        <v>5</v>
      </c>
      <c r="D21" s="61">
        <v>24</v>
      </c>
      <c r="E21" s="62">
        <v>54.17</v>
      </c>
      <c r="F21" s="78"/>
      <c r="G21" s="63">
        <f t="shared" si="0"/>
        <v>1300.08</v>
      </c>
      <c r="H21" s="64">
        <f t="shared" si="1"/>
        <v>5</v>
      </c>
      <c r="I21" s="64">
        <f>SUM(F21)*H21</f>
        <v>0</v>
      </c>
      <c r="J21" s="65">
        <f>SUM(I21)/D21</f>
        <v>0</v>
      </c>
      <c r="K21" s="66">
        <f>SUM(J21/E21)</f>
        <v>0</v>
      </c>
    </row>
    <row r="22" spans="1:11" x14ac:dyDescent="0.25">
      <c r="A22" s="67" t="s">
        <v>5</v>
      </c>
      <c r="B22" s="68" t="s">
        <v>7</v>
      </c>
      <c r="C22" s="69">
        <v>5</v>
      </c>
      <c r="D22" s="68">
        <v>24</v>
      </c>
      <c r="E22" s="69">
        <v>54.17</v>
      </c>
      <c r="F22" s="79"/>
      <c r="G22" s="70">
        <f t="shared" si="0"/>
        <v>1300.08</v>
      </c>
      <c r="H22" s="71">
        <f t="shared" si="1"/>
        <v>5</v>
      </c>
      <c r="I22" s="71">
        <f t="shared" ref="I22:I25" si="5">SUM(F22)*H22</f>
        <v>0</v>
      </c>
      <c r="J22" s="72">
        <f>SUM(I22)/D22</f>
        <v>0</v>
      </c>
      <c r="K22" s="73">
        <f>SUM(J22/E22)</f>
        <v>0</v>
      </c>
    </row>
    <row r="23" spans="1:11" x14ac:dyDescent="0.25">
      <c r="A23" s="67" t="s">
        <v>5</v>
      </c>
      <c r="B23" s="68" t="s">
        <v>7</v>
      </c>
      <c r="C23" s="69">
        <v>5</v>
      </c>
      <c r="D23" s="68">
        <v>24</v>
      </c>
      <c r="E23" s="69">
        <v>54.17</v>
      </c>
      <c r="F23" s="79"/>
      <c r="G23" s="70">
        <f t="shared" si="0"/>
        <v>1300.08</v>
      </c>
      <c r="H23" s="71">
        <f t="shared" si="1"/>
        <v>5</v>
      </c>
      <c r="I23" s="71">
        <f t="shared" si="5"/>
        <v>0</v>
      </c>
      <c r="J23" s="72">
        <f>SUM(I23)/D23</f>
        <v>0</v>
      </c>
      <c r="K23" s="73">
        <f>SUM(J23/E23)</f>
        <v>0</v>
      </c>
    </row>
    <row r="24" spans="1:11" x14ac:dyDescent="0.25">
      <c r="A24" s="67" t="s">
        <v>5</v>
      </c>
      <c r="B24" s="68" t="s">
        <v>7</v>
      </c>
      <c r="C24" s="69">
        <v>5</v>
      </c>
      <c r="D24" s="68">
        <v>24</v>
      </c>
      <c r="E24" s="69">
        <v>54.17</v>
      </c>
      <c r="F24" s="79"/>
      <c r="G24" s="70">
        <f t="shared" si="0"/>
        <v>1300.08</v>
      </c>
      <c r="H24" s="71">
        <f t="shared" si="1"/>
        <v>5</v>
      </c>
      <c r="I24" s="71">
        <f t="shared" si="5"/>
        <v>0</v>
      </c>
      <c r="J24" s="72">
        <f>SUM(I24)/D24</f>
        <v>0</v>
      </c>
      <c r="K24" s="73">
        <f>SUM(J24/E24)</f>
        <v>0</v>
      </c>
    </row>
    <row r="25" spans="1:11" x14ac:dyDescent="0.25">
      <c r="A25" s="74" t="s">
        <v>5</v>
      </c>
      <c r="B25" s="75" t="s">
        <v>7</v>
      </c>
      <c r="C25" s="80">
        <v>5</v>
      </c>
      <c r="D25" s="75">
        <v>24</v>
      </c>
      <c r="E25" s="80">
        <v>54.17</v>
      </c>
      <c r="F25" s="81"/>
      <c r="G25" s="82">
        <f t="shared" si="0"/>
        <v>1300.08</v>
      </c>
      <c r="H25" s="83">
        <f t="shared" si="1"/>
        <v>5</v>
      </c>
      <c r="I25" s="83">
        <f t="shared" si="5"/>
        <v>0</v>
      </c>
      <c r="J25" s="84">
        <f>SUM(I25)/D25</f>
        <v>0</v>
      </c>
      <c r="K25" s="85">
        <f>SUM(J25/E25)</f>
        <v>0</v>
      </c>
    </row>
    <row r="26" spans="1:11" x14ac:dyDescent="0.25">
      <c r="F26" s="17"/>
    </row>
    <row r="27" spans="1:11" x14ac:dyDescent="0.25">
      <c r="A27" s="60" t="s">
        <v>5</v>
      </c>
      <c r="B27" s="61" t="s">
        <v>7</v>
      </c>
      <c r="C27" s="62">
        <v>4</v>
      </c>
      <c r="D27" s="61">
        <v>24</v>
      </c>
      <c r="E27" s="62">
        <v>43.33</v>
      </c>
      <c r="F27" s="28"/>
      <c r="G27" s="63">
        <f t="shared" si="0"/>
        <v>1039.92</v>
      </c>
      <c r="H27" s="64">
        <f t="shared" si="1"/>
        <v>4</v>
      </c>
      <c r="I27" s="64">
        <f>SUM(F27)*H27</f>
        <v>0</v>
      </c>
      <c r="J27" s="65">
        <f>SUM(I27)/D27</f>
        <v>0</v>
      </c>
      <c r="K27" s="66">
        <f>SUM(J27/E27)</f>
        <v>0</v>
      </c>
    </row>
    <row r="28" spans="1:11" x14ac:dyDescent="0.25">
      <c r="A28" s="67" t="s">
        <v>5</v>
      </c>
      <c r="B28" s="68" t="s">
        <v>7</v>
      </c>
      <c r="C28" s="69">
        <v>4</v>
      </c>
      <c r="D28" s="68">
        <v>24</v>
      </c>
      <c r="E28" s="69">
        <v>43.33</v>
      </c>
      <c r="F28" s="28"/>
      <c r="G28" s="70">
        <f t="shared" si="0"/>
        <v>1039.92</v>
      </c>
      <c r="H28" s="71">
        <f t="shared" si="1"/>
        <v>4</v>
      </c>
      <c r="I28" s="71">
        <f t="shared" ref="I28:I31" si="6">SUM(F28)*H28</f>
        <v>0</v>
      </c>
      <c r="J28" s="72">
        <f>SUM(I28)/D28</f>
        <v>0</v>
      </c>
      <c r="K28" s="73">
        <f>SUM(J28/E28)</f>
        <v>0</v>
      </c>
    </row>
    <row r="29" spans="1:11" x14ac:dyDescent="0.25">
      <c r="A29" s="67" t="s">
        <v>5</v>
      </c>
      <c r="B29" s="68" t="s">
        <v>7</v>
      </c>
      <c r="C29" s="69">
        <v>4</v>
      </c>
      <c r="D29" s="68">
        <v>24</v>
      </c>
      <c r="E29" s="69">
        <v>43.33</v>
      </c>
      <c r="F29" s="28"/>
      <c r="G29" s="70">
        <f t="shared" si="0"/>
        <v>1039.92</v>
      </c>
      <c r="H29" s="71">
        <f t="shared" si="1"/>
        <v>4</v>
      </c>
      <c r="I29" s="71">
        <f t="shared" si="6"/>
        <v>0</v>
      </c>
      <c r="J29" s="72">
        <f>SUM(I29)/D29</f>
        <v>0</v>
      </c>
      <c r="K29" s="73">
        <f>SUM(J29/E29)</f>
        <v>0</v>
      </c>
    </row>
    <row r="30" spans="1:11" x14ac:dyDescent="0.25">
      <c r="A30" s="67" t="s">
        <v>5</v>
      </c>
      <c r="B30" s="68" t="s">
        <v>7</v>
      </c>
      <c r="C30" s="69">
        <v>4</v>
      </c>
      <c r="D30" s="68">
        <v>24</v>
      </c>
      <c r="E30" s="69">
        <v>43.33</v>
      </c>
      <c r="F30" s="28"/>
      <c r="G30" s="70">
        <f t="shared" si="0"/>
        <v>1039.92</v>
      </c>
      <c r="H30" s="71">
        <f t="shared" si="1"/>
        <v>4</v>
      </c>
      <c r="I30" s="71">
        <f t="shared" si="6"/>
        <v>0</v>
      </c>
      <c r="J30" s="72">
        <f>SUM(I30)/D30</f>
        <v>0</v>
      </c>
      <c r="K30" s="73">
        <f>SUM(J30/E30)</f>
        <v>0</v>
      </c>
    </row>
    <row r="31" spans="1:11" x14ac:dyDescent="0.25">
      <c r="A31" s="67" t="s">
        <v>5</v>
      </c>
      <c r="B31" s="68" t="s">
        <v>7</v>
      </c>
      <c r="C31" s="69">
        <v>4</v>
      </c>
      <c r="D31" s="68">
        <v>24</v>
      </c>
      <c r="E31" s="69">
        <v>43.33</v>
      </c>
      <c r="F31" s="28"/>
      <c r="G31" s="70">
        <f t="shared" si="0"/>
        <v>1039.92</v>
      </c>
      <c r="H31" s="71">
        <f t="shared" si="1"/>
        <v>4</v>
      </c>
      <c r="I31" s="71">
        <f t="shared" si="6"/>
        <v>0</v>
      </c>
      <c r="J31" s="72">
        <f>SUM(I31)/D31</f>
        <v>0</v>
      </c>
      <c r="K31" s="73">
        <f>SUM(J31/E31)</f>
        <v>0</v>
      </c>
    </row>
    <row r="32" spans="1:11" x14ac:dyDescent="0.25">
      <c r="A32" s="74"/>
      <c r="B32" s="75"/>
      <c r="C32" s="75"/>
      <c r="D32" s="75"/>
      <c r="E32" s="75"/>
      <c r="F32" s="75"/>
      <c r="G32" s="75"/>
      <c r="H32" s="76"/>
      <c r="I32" s="76"/>
      <c r="J32" s="76"/>
      <c r="K32" s="77"/>
    </row>
  </sheetData>
  <sheetProtection algorithmName="SHA-512" hashValue="HupVYtDHZoLtdqh4yBhk4TI4CiAdkdvAeOmjg3+SQuMCCTq44PVBug3zEwem/8G4dehwk5bVLo56hvsUmI+foQ==" saltValue="PPOumWH+AMWrx7KW2jqbPw==" spinCount="100000" sheet="1" objects="1" scenarios="1" selectLockedCells="1"/>
  <pageMargins left="0.7" right="0.7" top="0.75" bottom="0.75" header="0.3" footer="0.3"/>
  <pageSetup scale="87" orientation="landscape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DAC3-06BE-41A6-B7B5-081F8B7EA9C4}">
  <dimension ref="A1"/>
  <sheetViews>
    <sheetView workbookViewId="0">
      <selection activeCell="N20" sqref="N20"/>
    </sheetView>
  </sheetViews>
  <sheetFormatPr defaultRowHeight="15" x14ac:dyDescent="0.25"/>
  <sheetData>
    <row r="1" spans="1:1" x14ac:dyDescent="0.25">
      <c r="A1" s="14" t="s">
        <v>34</v>
      </c>
    </row>
  </sheetData>
  <sheetProtection algorithmName="SHA-512" hashValue="OmcH2sBdvkoARKy8BVT2bAbmJ/7FHxxzc8n8qFWV+dsbS/OMJFmnciMX3/M0CsNxlyzCIUHL92OSoMd3TCfVSg==" saltValue="ku8Nnfcgv0dgUckfbPlZS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2CE966B8BBF2408A20633D0BEDFB12" ma:contentTypeVersion="8" ma:contentTypeDescription="Create a new document." ma:contentTypeScope="" ma:versionID="2cbea45ccf9dcadfabba99bd2c122b0f">
  <xsd:schema xmlns:xsd="http://www.w3.org/2001/XMLSchema" xmlns:xs="http://www.w3.org/2001/XMLSchema" xmlns:p="http://schemas.microsoft.com/office/2006/metadata/properties" xmlns:ns2="fd611b3d-5728-417a-a130-2a7ab5e37cec" xmlns:ns3="ed5593cf-7732-4eef-85ce-818b940307f7" targetNamespace="http://schemas.microsoft.com/office/2006/metadata/properties" ma:root="true" ma:fieldsID="ce7d2f8e5cadf4c8fbbeaaa09b148254" ns2:_="" ns3:_="">
    <xsd:import namespace="fd611b3d-5728-417a-a130-2a7ab5e37cec"/>
    <xsd:import namespace="ed5593cf-7732-4eef-85ce-818b940307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11b3d-5728-417a-a130-2a7ab5e37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5593cf-7732-4eef-85ce-818b940307f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4C7130-E96B-4AC3-A756-623FAB2507A6}"/>
</file>

<file path=customXml/itemProps2.xml><?xml version="1.0" encoding="utf-8"?>
<ds:datastoreItem xmlns:ds="http://schemas.openxmlformats.org/officeDocument/2006/customXml" ds:itemID="{78B67ECA-009A-4C8E-B04D-42CD3DFE36EE}"/>
</file>

<file path=customXml/itemProps3.xml><?xml version="1.0" encoding="utf-8"?>
<ds:datastoreItem xmlns:ds="http://schemas.openxmlformats.org/officeDocument/2006/customXml" ds:itemID="{EE0680AD-BDE5-4D3B-974A-B9CB85CEE8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Standard Rate Calculations</vt:lpstr>
      <vt:lpstr>Weekly Accrual Template</vt:lpstr>
      <vt:lpstr>Bi-Weekly Accrual Template</vt:lpstr>
      <vt:lpstr>Semi-Monthly Accrual Template</vt:lpstr>
      <vt:lpstr>Usability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Amaon</dc:creator>
  <cp:lastModifiedBy>Melissa Amaon</cp:lastModifiedBy>
  <cp:lastPrinted>2022-07-12T23:21:24Z</cp:lastPrinted>
  <dcterms:created xsi:type="dcterms:W3CDTF">2022-03-29T21:59:51Z</dcterms:created>
  <dcterms:modified xsi:type="dcterms:W3CDTF">2022-07-12T23:24:00Z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0x010100992CE966B8BBF2408A20633D0BEDFB12</vt:lpwstr>
  </property>
</Properties>
</file>